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7-2018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B556" i="1" l="1"/>
  <c r="DA556" i="1"/>
  <c r="CZ556" i="1"/>
  <c r="CY556" i="1"/>
  <c r="CX556" i="1"/>
  <c r="CW556" i="1"/>
  <c r="CV556" i="1"/>
  <c r="CU556" i="1"/>
  <c r="CT556" i="1"/>
  <c r="CS556" i="1"/>
  <c r="CR556" i="1"/>
  <c r="CQ556" i="1"/>
  <c r="CP556" i="1"/>
  <c r="CO556" i="1"/>
  <c r="CN556" i="1"/>
  <c r="CM556" i="1"/>
  <c r="CL556" i="1"/>
  <c r="CK556" i="1"/>
  <c r="CJ556" i="1"/>
  <c r="CI556" i="1"/>
  <c r="CH556" i="1"/>
  <c r="CG556" i="1"/>
  <c r="CF556" i="1"/>
  <c r="CE556" i="1"/>
  <c r="CD556" i="1"/>
  <c r="CC556" i="1"/>
  <c r="CB556" i="1"/>
  <c r="CA556" i="1"/>
  <c r="BZ556" i="1"/>
  <c r="BY556" i="1"/>
  <c r="BX556" i="1"/>
  <c r="BW556" i="1"/>
  <c r="BV556" i="1"/>
  <c r="BU556" i="1"/>
  <c r="BT556" i="1"/>
  <c r="BS556" i="1"/>
  <c r="BR556" i="1"/>
  <c r="BQ556" i="1"/>
  <c r="BP556" i="1"/>
  <c r="BO556" i="1"/>
  <c r="BN556" i="1"/>
  <c r="BM556" i="1"/>
  <c r="BL556" i="1"/>
  <c r="BK556" i="1"/>
  <c r="BJ556" i="1"/>
  <c r="BI556" i="1"/>
  <c r="DB553" i="1"/>
  <c r="DA553" i="1"/>
  <c r="CZ553" i="1"/>
  <c r="CY553" i="1"/>
  <c r="CX553" i="1"/>
  <c r="CW553" i="1"/>
  <c r="CV553" i="1"/>
  <c r="CU553" i="1"/>
  <c r="CT553" i="1"/>
  <c r="CS553" i="1"/>
  <c r="CR553" i="1"/>
  <c r="CQ553" i="1"/>
  <c r="CP553" i="1"/>
  <c r="CO553" i="1"/>
  <c r="CN553" i="1"/>
  <c r="CM553" i="1"/>
  <c r="CL553" i="1"/>
  <c r="CK553" i="1"/>
  <c r="CJ553" i="1"/>
  <c r="CI553" i="1"/>
  <c r="CH553" i="1"/>
  <c r="CG553" i="1"/>
  <c r="CF553" i="1"/>
  <c r="CE553" i="1"/>
  <c r="CD553" i="1"/>
  <c r="CC553" i="1"/>
  <c r="CB553" i="1"/>
  <c r="CA553" i="1"/>
  <c r="BZ553" i="1"/>
  <c r="BY553" i="1"/>
  <c r="BX553" i="1"/>
  <c r="BW553" i="1"/>
  <c r="BV553" i="1"/>
  <c r="BU553" i="1"/>
  <c r="BT553" i="1"/>
  <c r="BS553" i="1"/>
  <c r="BR553" i="1"/>
  <c r="BQ553" i="1"/>
  <c r="BP553" i="1"/>
  <c r="BO553" i="1"/>
  <c r="BN553" i="1"/>
  <c r="BM553" i="1"/>
  <c r="BL553" i="1"/>
  <c r="BK553" i="1"/>
  <c r="BJ553" i="1"/>
  <c r="BI553" i="1"/>
  <c r="DC556" i="1"/>
  <c r="DC553" i="1"/>
  <c r="DD556" i="1"/>
  <c r="DD553" i="1"/>
  <c r="DF553" i="1" s="1"/>
  <c r="DB492" i="1"/>
  <c r="DA492" i="1"/>
  <c r="CZ492" i="1"/>
  <c r="CY492" i="1"/>
  <c r="CX492" i="1"/>
  <c r="CW492" i="1"/>
  <c r="CV492" i="1"/>
  <c r="CU492" i="1"/>
  <c r="CT492" i="1"/>
  <c r="CS492" i="1"/>
  <c r="CR492" i="1"/>
  <c r="CQ492" i="1"/>
  <c r="CP492" i="1"/>
  <c r="CO492" i="1"/>
  <c r="CN492" i="1"/>
  <c r="CM492" i="1"/>
  <c r="CL492" i="1"/>
  <c r="CK492" i="1"/>
  <c r="CJ492" i="1"/>
  <c r="CI492" i="1"/>
  <c r="CH492" i="1"/>
  <c r="CG492" i="1"/>
  <c r="CF492" i="1"/>
  <c r="CE492" i="1"/>
  <c r="CD492" i="1"/>
  <c r="CC492" i="1"/>
  <c r="CB492" i="1"/>
  <c r="CA492" i="1"/>
  <c r="BZ492" i="1"/>
  <c r="BY492" i="1"/>
  <c r="BX492" i="1"/>
  <c r="BW492" i="1"/>
  <c r="BV492" i="1"/>
  <c r="BU492" i="1"/>
  <c r="BT492" i="1"/>
  <c r="BS492" i="1"/>
  <c r="BR492" i="1"/>
  <c r="BQ492" i="1"/>
  <c r="BP492" i="1"/>
  <c r="BO492" i="1"/>
  <c r="BN492" i="1"/>
  <c r="BM492" i="1"/>
  <c r="BL492" i="1"/>
  <c r="BK492" i="1"/>
  <c r="DE492" i="1" s="1"/>
  <c r="BJ492" i="1"/>
  <c r="BI492" i="1"/>
  <c r="DC492" i="1"/>
  <c r="DD492" i="1"/>
  <c r="DF492" i="1" s="1"/>
  <c r="DB488" i="1"/>
  <c r="DA488" i="1"/>
  <c r="CZ488" i="1"/>
  <c r="CY488" i="1"/>
  <c r="CX488" i="1"/>
  <c r="CW488" i="1"/>
  <c r="CV488" i="1"/>
  <c r="CU488" i="1"/>
  <c r="CT488" i="1"/>
  <c r="CS488" i="1"/>
  <c r="CR488" i="1"/>
  <c r="CQ488" i="1"/>
  <c r="CP488" i="1"/>
  <c r="CO488" i="1"/>
  <c r="CN488" i="1"/>
  <c r="CM488" i="1"/>
  <c r="CL488" i="1"/>
  <c r="CK488" i="1"/>
  <c r="CJ488" i="1"/>
  <c r="CI488" i="1"/>
  <c r="CH488" i="1"/>
  <c r="CG488" i="1"/>
  <c r="CF488" i="1"/>
  <c r="CE488" i="1"/>
  <c r="CD488" i="1"/>
  <c r="CC488" i="1"/>
  <c r="CB488" i="1"/>
  <c r="CA488" i="1"/>
  <c r="BZ488" i="1"/>
  <c r="BY488" i="1"/>
  <c r="BX488" i="1"/>
  <c r="BW488" i="1"/>
  <c r="BV488" i="1"/>
  <c r="BU488" i="1"/>
  <c r="BT488" i="1"/>
  <c r="BS488" i="1"/>
  <c r="BR488" i="1"/>
  <c r="BQ488" i="1"/>
  <c r="BP488" i="1"/>
  <c r="BO488" i="1"/>
  <c r="BN488" i="1"/>
  <c r="BM488" i="1"/>
  <c r="BL488" i="1"/>
  <c r="BK488" i="1"/>
  <c r="DE488" i="1" s="1"/>
  <c r="BJ488" i="1"/>
  <c r="BI488" i="1"/>
  <c r="DC488" i="1"/>
  <c r="DD488" i="1"/>
  <c r="DF488" i="1" s="1"/>
  <c r="DB478" i="1"/>
  <c r="DA478" i="1"/>
  <c r="CZ478" i="1"/>
  <c r="CY478" i="1"/>
  <c r="CX478" i="1"/>
  <c r="CW478" i="1"/>
  <c r="CV478" i="1"/>
  <c r="CU478" i="1"/>
  <c r="CT478" i="1"/>
  <c r="CS478" i="1"/>
  <c r="CR478" i="1"/>
  <c r="CQ478" i="1"/>
  <c r="CP478" i="1"/>
  <c r="CO478" i="1"/>
  <c r="CN478" i="1"/>
  <c r="CM478" i="1"/>
  <c r="CL478" i="1"/>
  <c r="CK478" i="1"/>
  <c r="CJ478" i="1"/>
  <c r="CI478" i="1"/>
  <c r="CH478" i="1"/>
  <c r="CG478" i="1"/>
  <c r="CF478" i="1"/>
  <c r="CE478" i="1"/>
  <c r="CD478" i="1"/>
  <c r="CC478" i="1"/>
  <c r="CB478" i="1"/>
  <c r="CA478" i="1"/>
  <c r="BZ478" i="1"/>
  <c r="BY478" i="1"/>
  <c r="BX478" i="1"/>
  <c r="BW478" i="1"/>
  <c r="BV478" i="1"/>
  <c r="BU478" i="1"/>
  <c r="BT478" i="1"/>
  <c r="BS478" i="1"/>
  <c r="BR478" i="1"/>
  <c r="BQ478" i="1"/>
  <c r="BP478" i="1"/>
  <c r="BO478" i="1"/>
  <c r="BN478" i="1"/>
  <c r="BM478" i="1"/>
  <c r="BL478" i="1"/>
  <c r="BK478" i="1"/>
  <c r="BJ478" i="1"/>
  <c r="BI478" i="1"/>
  <c r="DC478" i="1"/>
  <c r="DD478" i="1"/>
  <c r="DF478" i="1" s="1"/>
  <c r="DB448" i="1"/>
  <c r="DA448" i="1"/>
  <c r="CZ448" i="1"/>
  <c r="CY448" i="1"/>
  <c r="CX448" i="1"/>
  <c r="CW448" i="1"/>
  <c r="CV448" i="1"/>
  <c r="CU448" i="1"/>
  <c r="CT448" i="1"/>
  <c r="CS448" i="1"/>
  <c r="CR448" i="1"/>
  <c r="CQ448" i="1"/>
  <c r="CP448" i="1"/>
  <c r="CO448" i="1"/>
  <c r="CN448" i="1"/>
  <c r="CM448" i="1"/>
  <c r="CL448" i="1"/>
  <c r="CK448" i="1"/>
  <c r="CJ448" i="1"/>
  <c r="CI448" i="1"/>
  <c r="CH448" i="1"/>
  <c r="CG448" i="1"/>
  <c r="CF448" i="1"/>
  <c r="CE448" i="1"/>
  <c r="CD448" i="1"/>
  <c r="CC448" i="1"/>
  <c r="CB448" i="1"/>
  <c r="CA448" i="1"/>
  <c r="BZ448" i="1"/>
  <c r="BY448" i="1"/>
  <c r="BX448" i="1"/>
  <c r="BW448" i="1"/>
  <c r="BV448" i="1"/>
  <c r="BU448" i="1"/>
  <c r="BT448" i="1"/>
  <c r="BS448" i="1"/>
  <c r="BR448" i="1"/>
  <c r="BQ448" i="1"/>
  <c r="BP448" i="1"/>
  <c r="BO448" i="1"/>
  <c r="BN448" i="1"/>
  <c r="BM448" i="1"/>
  <c r="BL448" i="1"/>
  <c r="BK448" i="1"/>
  <c r="BJ448" i="1"/>
  <c r="BI448" i="1"/>
  <c r="DC448" i="1"/>
  <c r="DD448" i="1"/>
  <c r="DF448" i="1" s="1"/>
  <c r="DB443" i="1"/>
  <c r="DA443" i="1"/>
  <c r="CZ443" i="1"/>
  <c r="CY443" i="1"/>
  <c r="CX443" i="1"/>
  <c r="CW443" i="1"/>
  <c r="CV443" i="1"/>
  <c r="CU443" i="1"/>
  <c r="CT443" i="1"/>
  <c r="CS443" i="1"/>
  <c r="CR443" i="1"/>
  <c r="CQ443" i="1"/>
  <c r="CP443" i="1"/>
  <c r="CO443" i="1"/>
  <c r="CN443" i="1"/>
  <c r="CM443" i="1"/>
  <c r="CL443" i="1"/>
  <c r="CK443" i="1"/>
  <c r="CJ443" i="1"/>
  <c r="CI443" i="1"/>
  <c r="CH443" i="1"/>
  <c r="CG443" i="1"/>
  <c r="CF443" i="1"/>
  <c r="CE443" i="1"/>
  <c r="CD443" i="1"/>
  <c r="CC443" i="1"/>
  <c r="CB443" i="1"/>
  <c r="CA443" i="1"/>
  <c r="BZ443" i="1"/>
  <c r="BY443" i="1"/>
  <c r="BX443" i="1"/>
  <c r="BW443" i="1"/>
  <c r="BV443" i="1"/>
  <c r="BU443" i="1"/>
  <c r="BT443" i="1"/>
  <c r="BS443" i="1"/>
  <c r="BR443" i="1"/>
  <c r="BQ443" i="1"/>
  <c r="BP443" i="1"/>
  <c r="BO443" i="1"/>
  <c r="BN443" i="1"/>
  <c r="BM443" i="1"/>
  <c r="BL443" i="1"/>
  <c r="BK443" i="1"/>
  <c r="BJ443" i="1"/>
  <c r="BI443" i="1"/>
  <c r="DC443" i="1"/>
  <c r="DD443" i="1"/>
  <c r="DF443" i="1" s="1"/>
  <c r="DB406" i="1"/>
  <c r="DA406" i="1"/>
  <c r="CZ406" i="1"/>
  <c r="CY406" i="1"/>
  <c r="CX406" i="1"/>
  <c r="CW406" i="1"/>
  <c r="CV406" i="1"/>
  <c r="CU406" i="1"/>
  <c r="CT406" i="1"/>
  <c r="CS406" i="1"/>
  <c r="CR406" i="1"/>
  <c r="CQ406" i="1"/>
  <c r="CP406" i="1"/>
  <c r="CO406" i="1"/>
  <c r="CN406" i="1"/>
  <c r="CM406" i="1"/>
  <c r="CL406" i="1"/>
  <c r="CK406" i="1"/>
  <c r="CJ406" i="1"/>
  <c r="CI406" i="1"/>
  <c r="CH406" i="1"/>
  <c r="CG406" i="1"/>
  <c r="CF406" i="1"/>
  <c r="CE406" i="1"/>
  <c r="CD406" i="1"/>
  <c r="CC406" i="1"/>
  <c r="CB406" i="1"/>
  <c r="CA406" i="1"/>
  <c r="BZ406" i="1"/>
  <c r="BY406" i="1"/>
  <c r="BX406" i="1"/>
  <c r="BW406" i="1"/>
  <c r="BV406" i="1"/>
  <c r="BU406" i="1"/>
  <c r="BT406" i="1"/>
  <c r="BS406" i="1"/>
  <c r="BR406" i="1"/>
  <c r="BQ406" i="1"/>
  <c r="BP406" i="1"/>
  <c r="BO406" i="1"/>
  <c r="BN406" i="1"/>
  <c r="BM406" i="1"/>
  <c r="BL406" i="1"/>
  <c r="BK406" i="1"/>
  <c r="BJ406" i="1"/>
  <c r="BI406" i="1"/>
  <c r="DC406" i="1"/>
  <c r="DD406" i="1"/>
  <c r="DB397" i="1"/>
  <c r="DA397" i="1"/>
  <c r="CZ397" i="1"/>
  <c r="CY397" i="1"/>
  <c r="CX397" i="1"/>
  <c r="CW397" i="1"/>
  <c r="CV397" i="1"/>
  <c r="CU397" i="1"/>
  <c r="CT397" i="1"/>
  <c r="CS397" i="1"/>
  <c r="CR397" i="1"/>
  <c r="CQ397" i="1"/>
  <c r="CP397" i="1"/>
  <c r="CO397" i="1"/>
  <c r="CN397" i="1"/>
  <c r="CM397" i="1"/>
  <c r="CL397" i="1"/>
  <c r="CK397" i="1"/>
  <c r="CJ397" i="1"/>
  <c r="CI397" i="1"/>
  <c r="CH397" i="1"/>
  <c r="CG397" i="1"/>
  <c r="CF397" i="1"/>
  <c r="CE397" i="1"/>
  <c r="CD397" i="1"/>
  <c r="CC397" i="1"/>
  <c r="CB397" i="1"/>
  <c r="CA397" i="1"/>
  <c r="BZ397" i="1"/>
  <c r="BY397" i="1"/>
  <c r="BX397" i="1"/>
  <c r="BW397" i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DE397" i="1" s="1"/>
  <c r="BJ397" i="1"/>
  <c r="BI397" i="1"/>
  <c r="DC397" i="1"/>
  <c r="DD397" i="1"/>
  <c r="DF397" i="1" s="1"/>
  <c r="DB393" i="1"/>
  <c r="DA393" i="1"/>
  <c r="CZ393" i="1"/>
  <c r="CY393" i="1"/>
  <c r="CX393" i="1"/>
  <c r="CW393" i="1"/>
  <c r="CV393" i="1"/>
  <c r="CU393" i="1"/>
  <c r="CT393" i="1"/>
  <c r="CS393" i="1"/>
  <c r="CR393" i="1"/>
  <c r="CQ393" i="1"/>
  <c r="CP393" i="1"/>
  <c r="CO393" i="1"/>
  <c r="CN393" i="1"/>
  <c r="CM393" i="1"/>
  <c r="CL393" i="1"/>
  <c r="CK393" i="1"/>
  <c r="CJ393" i="1"/>
  <c r="CI393" i="1"/>
  <c r="CH393" i="1"/>
  <c r="CG393" i="1"/>
  <c r="CF393" i="1"/>
  <c r="CE393" i="1"/>
  <c r="CD393" i="1"/>
  <c r="CC393" i="1"/>
  <c r="CB393" i="1"/>
  <c r="CA393" i="1"/>
  <c r="BZ393" i="1"/>
  <c r="BY393" i="1"/>
  <c r="BX393" i="1"/>
  <c r="BW393" i="1"/>
  <c r="BV393" i="1"/>
  <c r="BU393" i="1"/>
  <c r="BT393" i="1"/>
  <c r="BS393" i="1"/>
  <c r="BR393" i="1"/>
  <c r="BQ393" i="1"/>
  <c r="BP393" i="1"/>
  <c r="BO393" i="1"/>
  <c r="BN393" i="1"/>
  <c r="BM393" i="1"/>
  <c r="BL393" i="1"/>
  <c r="BK393" i="1"/>
  <c r="DE393" i="1" s="1"/>
  <c r="BJ393" i="1"/>
  <c r="BI393" i="1"/>
  <c r="DC393" i="1"/>
  <c r="DD393" i="1"/>
  <c r="DF393" i="1" s="1"/>
  <c r="DB381" i="1"/>
  <c r="DA381" i="1"/>
  <c r="CZ381" i="1"/>
  <c r="CY381" i="1"/>
  <c r="CX381" i="1"/>
  <c r="CW381" i="1"/>
  <c r="CV381" i="1"/>
  <c r="CU381" i="1"/>
  <c r="CT381" i="1"/>
  <c r="CS381" i="1"/>
  <c r="CR381" i="1"/>
  <c r="CQ381" i="1"/>
  <c r="CP381" i="1"/>
  <c r="CO381" i="1"/>
  <c r="CN381" i="1"/>
  <c r="CM381" i="1"/>
  <c r="CL381" i="1"/>
  <c r="CK381" i="1"/>
  <c r="CJ381" i="1"/>
  <c r="CI381" i="1"/>
  <c r="CH381" i="1"/>
  <c r="CG381" i="1"/>
  <c r="CF381" i="1"/>
  <c r="CE381" i="1"/>
  <c r="CD381" i="1"/>
  <c r="CC381" i="1"/>
  <c r="CB381" i="1"/>
  <c r="CA381" i="1"/>
  <c r="BZ381" i="1"/>
  <c r="BY381" i="1"/>
  <c r="BX381" i="1"/>
  <c r="BW381" i="1"/>
  <c r="BV381" i="1"/>
  <c r="BU381" i="1"/>
  <c r="BT381" i="1"/>
  <c r="BS381" i="1"/>
  <c r="BR381" i="1"/>
  <c r="BQ381" i="1"/>
  <c r="BP381" i="1"/>
  <c r="BO381" i="1"/>
  <c r="BN381" i="1"/>
  <c r="BM381" i="1"/>
  <c r="BL381" i="1"/>
  <c r="BK381" i="1"/>
  <c r="DE381" i="1" s="1"/>
  <c r="BJ381" i="1"/>
  <c r="BI381" i="1"/>
  <c r="DC381" i="1"/>
  <c r="DD381" i="1"/>
  <c r="DF381" i="1" s="1"/>
  <c r="DB363" i="1"/>
  <c r="DA363" i="1"/>
  <c r="CZ363" i="1"/>
  <c r="CY363" i="1"/>
  <c r="CX363" i="1"/>
  <c r="CW363" i="1"/>
  <c r="CV363" i="1"/>
  <c r="CU363" i="1"/>
  <c r="CT363" i="1"/>
  <c r="CS363" i="1"/>
  <c r="CR363" i="1"/>
  <c r="CQ363" i="1"/>
  <c r="CP363" i="1"/>
  <c r="CO363" i="1"/>
  <c r="CN363" i="1"/>
  <c r="CM363" i="1"/>
  <c r="CL363" i="1"/>
  <c r="CK363" i="1"/>
  <c r="CJ363" i="1"/>
  <c r="CI363" i="1"/>
  <c r="CH363" i="1"/>
  <c r="CG363" i="1"/>
  <c r="CF363" i="1"/>
  <c r="CE363" i="1"/>
  <c r="CD363" i="1"/>
  <c r="CC363" i="1"/>
  <c r="CB363" i="1"/>
  <c r="CA363" i="1"/>
  <c r="BZ363" i="1"/>
  <c r="BY363" i="1"/>
  <c r="BX363" i="1"/>
  <c r="BW363" i="1"/>
  <c r="BV363" i="1"/>
  <c r="BU363" i="1"/>
  <c r="BT363" i="1"/>
  <c r="BS363" i="1"/>
  <c r="BR363" i="1"/>
  <c r="BQ363" i="1"/>
  <c r="BP363" i="1"/>
  <c r="BO363" i="1"/>
  <c r="BN363" i="1"/>
  <c r="BM363" i="1"/>
  <c r="BL363" i="1"/>
  <c r="BK363" i="1"/>
  <c r="BJ363" i="1"/>
  <c r="BI363" i="1"/>
  <c r="DC363" i="1"/>
  <c r="DD363" i="1"/>
  <c r="DF363" i="1" s="1"/>
  <c r="DB357" i="1"/>
  <c r="DA357" i="1"/>
  <c r="CZ357" i="1"/>
  <c r="CY357" i="1"/>
  <c r="CX357" i="1"/>
  <c r="CW357" i="1"/>
  <c r="CV357" i="1"/>
  <c r="CU357" i="1"/>
  <c r="CT357" i="1"/>
  <c r="CS357" i="1"/>
  <c r="CR357" i="1"/>
  <c r="CQ357" i="1"/>
  <c r="CP357" i="1"/>
  <c r="CO357" i="1"/>
  <c r="CN357" i="1"/>
  <c r="CM357" i="1"/>
  <c r="CL357" i="1"/>
  <c r="CK357" i="1"/>
  <c r="CJ357" i="1"/>
  <c r="CI357" i="1"/>
  <c r="CH357" i="1"/>
  <c r="CG357" i="1"/>
  <c r="CF357" i="1"/>
  <c r="CE357" i="1"/>
  <c r="CD357" i="1"/>
  <c r="CC357" i="1"/>
  <c r="CB357" i="1"/>
  <c r="CA357" i="1"/>
  <c r="BZ357" i="1"/>
  <c r="BY357" i="1"/>
  <c r="BX357" i="1"/>
  <c r="BW357" i="1"/>
  <c r="BV357" i="1"/>
  <c r="BU357" i="1"/>
  <c r="BT357" i="1"/>
  <c r="BS357" i="1"/>
  <c r="BR357" i="1"/>
  <c r="BQ357" i="1"/>
  <c r="BP357" i="1"/>
  <c r="BO357" i="1"/>
  <c r="BN357" i="1"/>
  <c r="BM357" i="1"/>
  <c r="BL357" i="1"/>
  <c r="BK357" i="1"/>
  <c r="BJ357" i="1"/>
  <c r="BI357" i="1"/>
  <c r="DC357" i="1"/>
  <c r="DD357" i="1"/>
  <c r="DF357" i="1" s="1"/>
  <c r="DB339" i="1"/>
  <c r="DA339" i="1"/>
  <c r="CZ339" i="1"/>
  <c r="CY339" i="1"/>
  <c r="CX339" i="1"/>
  <c r="CW339" i="1"/>
  <c r="CV339" i="1"/>
  <c r="CU339" i="1"/>
  <c r="CT339" i="1"/>
  <c r="CS339" i="1"/>
  <c r="CR339" i="1"/>
  <c r="CQ339" i="1"/>
  <c r="CP339" i="1"/>
  <c r="CO339" i="1"/>
  <c r="CN339" i="1"/>
  <c r="CM339" i="1"/>
  <c r="CL339" i="1"/>
  <c r="CK339" i="1"/>
  <c r="CJ339" i="1"/>
  <c r="CI339" i="1"/>
  <c r="CH339" i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DC339" i="1"/>
  <c r="DD339" i="1"/>
  <c r="DB315" i="1"/>
  <c r="DA315" i="1"/>
  <c r="CZ315" i="1"/>
  <c r="CY315" i="1"/>
  <c r="CX315" i="1"/>
  <c r="CW315" i="1"/>
  <c r="CV315" i="1"/>
  <c r="CU315" i="1"/>
  <c r="CT315" i="1"/>
  <c r="CS315" i="1"/>
  <c r="CR315" i="1"/>
  <c r="CQ315" i="1"/>
  <c r="CP315" i="1"/>
  <c r="CO315" i="1"/>
  <c r="CN315" i="1"/>
  <c r="CM315" i="1"/>
  <c r="CL315" i="1"/>
  <c r="CK315" i="1"/>
  <c r="CJ315" i="1"/>
  <c r="CI315" i="1"/>
  <c r="CH315" i="1"/>
  <c r="CG315" i="1"/>
  <c r="CF315" i="1"/>
  <c r="CE315" i="1"/>
  <c r="CD315" i="1"/>
  <c r="CC315" i="1"/>
  <c r="CB315" i="1"/>
  <c r="CA315" i="1"/>
  <c r="BZ315" i="1"/>
  <c r="BY315" i="1"/>
  <c r="BX315" i="1"/>
  <c r="BW315" i="1"/>
  <c r="BV315" i="1"/>
  <c r="BU315" i="1"/>
  <c r="BT315" i="1"/>
  <c r="BS315" i="1"/>
  <c r="BR315" i="1"/>
  <c r="BQ315" i="1"/>
  <c r="BP315" i="1"/>
  <c r="BO315" i="1"/>
  <c r="BN315" i="1"/>
  <c r="BM315" i="1"/>
  <c r="BL315" i="1"/>
  <c r="BK315" i="1"/>
  <c r="BJ315" i="1"/>
  <c r="BI315" i="1"/>
  <c r="DC315" i="1"/>
  <c r="DD315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DE279" i="1" s="1"/>
  <c r="BJ279" i="1"/>
  <c r="BI279" i="1"/>
  <c r="DC279" i="1"/>
  <c r="DD279" i="1"/>
  <c r="DF279" i="1" s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BJ272" i="1"/>
  <c r="BI272" i="1"/>
  <c r="DC272" i="1"/>
  <c r="DD272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DC268" i="1"/>
  <c r="DD268" i="1"/>
  <c r="DF268" i="1" s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BJ266" i="1"/>
  <c r="BI266" i="1"/>
  <c r="DC266" i="1"/>
  <c r="DD266" i="1"/>
  <c r="DF266" i="1" s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DE263" i="1" s="1"/>
  <c r="BJ263" i="1"/>
  <c r="BI263" i="1"/>
  <c r="DC263" i="1"/>
  <c r="DD263" i="1"/>
  <c r="DF263" i="1" s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DE241" i="1" s="1"/>
  <c r="BJ241" i="1"/>
  <c r="BI241" i="1"/>
  <c r="DC241" i="1"/>
  <c r="DD241" i="1"/>
  <c r="DF241" i="1" s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BJ231" i="1"/>
  <c r="BI231" i="1"/>
  <c r="DC231" i="1"/>
  <c r="DD231" i="1"/>
  <c r="DF231" i="1" s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BJ211" i="1"/>
  <c r="BI211" i="1"/>
  <c r="DC211" i="1"/>
  <c r="DD211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BI205" i="1"/>
  <c r="DC205" i="1"/>
  <c r="DD205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DE198" i="1" s="1"/>
  <c r="BJ198" i="1"/>
  <c r="BI198" i="1"/>
  <c r="DC198" i="1"/>
  <c r="DD198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DC184" i="1"/>
  <c r="DD184" i="1"/>
  <c r="DB146" i="1"/>
  <c r="DA146" i="1"/>
  <c r="CZ146" i="1"/>
  <c r="CY146" i="1"/>
  <c r="CX146" i="1"/>
  <c r="CW146" i="1"/>
  <c r="CV146" i="1"/>
  <c r="CU146" i="1"/>
  <c r="CT146" i="1"/>
  <c r="CS146" i="1"/>
  <c r="CR146" i="1"/>
  <c r="CQ146" i="1"/>
  <c r="CP146" i="1"/>
  <c r="CO146" i="1"/>
  <c r="CN146" i="1"/>
  <c r="CM146" i="1"/>
  <c r="CL146" i="1"/>
  <c r="CK146" i="1"/>
  <c r="CJ146" i="1"/>
  <c r="CI146" i="1"/>
  <c r="CH146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DC146" i="1"/>
  <c r="DD146" i="1"/>
  <c r="DF146" i="1" s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DE136" i="1" s="1"/>
  <c r="BJ136" i="1"/>
  <c r="BI136" i="1"/>
  <c r="DC136" i="1"/>
  <c r="DD136" i="1"/>
  <c r="DB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O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B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DC128" i="1"/>
  <c r="DD128" i="1"/>
  <c r="DB126" i="1"/>
  <c r="DA126" i="1"/>
  <c r="CZ126" i="1"/>
  <c r="CY126" i="1"/>
  <c r="CX126" i="1"/>
  <c r="CW126" i="1"/>
  <c r="CV126" i="1"/>
  <c r="CU126" i="1"/>
  <c r="CT126" i="1"/>
  <c r="CS126" i="1"/>
  <c r="CR126" i="1"/>
  <c r="CQ126" i="1"/>
  <c r="CP126" i="1"/>
  <c r="CO126" i="1"/>
  <c r="CN126" i="1"/>
  <c r="CM126" i="1"/>
  <c r="CL126" i="1"/>
  <c r="CK126" i="1"/>
  <c r="CJ126" i="1"/>
  <c r="CI126" i="1"/>
  <c r="CH126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DE126" i="1" s="1"/>
  <c r="BJ126" i="1"/>
  <c r="BI126" i="1"/>
  <c r="DC126" i="1"/>
  <c r="DD12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DE96" i="1" s="1"/>
  <c r="BJ96" i="1"/>
  <c r="BI96" i="1"/>
  <c r="DC96" i="1"/>
  <c r="DD96" i="1"/>
  <c r="DF96" i="1" s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DC93" i="1"/>
  <c r="DD93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DC86" i="1"/>
  <c r="DD86" i="1"/>
  <c r="DF86" i="1" s="1"/>
  <c r="DB77" i="1"/>
  <c r="DA77" i="1"/>
  <c r="CZ77" i="1"/>
  <c r="CY77" i="1"/>
  <c r="CX77" i="1"/>
  <c r="CW77" i="1"/>
  <c r="CV77" i="1"/>
  <c r="CU77" i="1"/>
  <c r="CT77" i="1"/>
  <c r="CS77" i="1"/>
  <c r="CR77" i="1"/>
  <c r="CQ77" i="1"/>
  <c r="CP77" i="1"/>
  <c r="CO77" i="1"/>
  <c r="CN77" i="1"/>
  <c r="CM77" i="1"/>
  <c r="CL77" i="1"/>
  <c r="CK77" i="1"/>
  <c r="CJ77" i="1"/>
  <c r="CI77" i="1"/>
  <c r="CH77" i="1"/>
  <c r="CG77" i="1"/>
  <c r="CF77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DC77" i="1"/>
  <c r="DD77" i="1"/>
  <c r="DF77" i="1" s="1"/>
  <c r="DB68" i="1"/>
  <c r="DA68" i="1"/>
  <c r="CZ68" i="1"/>
  <c r="CY68" i="1"/>
  <c r="CX68" i="1"/>
  <c r="CW68" i="1"/>
  <c r="CV68" i="1"/>
  <c r="CU68" i="1"/>
  <c r="CT68" i="1"/>
  <c r="CS68" i="1"/>
  <c r="CR68" i="1"/>
  <c r="CQ68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DC68" i="1"/>
  <c r="DD68" i="1"/>
  <c r="DF68" i="1" s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DC49" i="1"/>
  <c r="DD49" i="1"/>
  <c r="DF49" i="1" s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DE32" i="1" s="1"/>
  <c r="BJ32" i="1"/>
  <c r="BI32" i="1"/>
  <c r="DC32" i="1"/>
  <c r="DD32" i="1"/>
  <c r="DF32" i="1" s="1"/>
  <c r="BG7" i="1"/>
  <c r="DG7" i="1" s="1"/>
  <c r="BH7" i="1"/>
  <c r="DH7" i="1" s="1"/>
  <c r="BG8" i="1"/>
  <c r="DG8" i="1" s="1"/>
  <c r="BH8" i="1"/>
  <c r="DH8" i="1" s="1"/>
  <c r="BG9" i="1"/>
  <c r="DG9" i="1" s="1"/>
  <c r="BH9" i="1"/>
  <c r="DH9" i="1" s="1"/>
  <c r="BG10" i="1"/>
  <c r="BH10" i="1"/>
  <c r="BG11" i="1"/>
  <c r="DG11" i="1" s="1"/>
  <c r="BH11" i="1"/>
  <c r="DE558" i="1"/>
  <c r="DF558" i="1"/>
  <c r="DE7" i="1"/>
  <c r="DF7" i="1"/>
  <c r="DE8" i="1"/>
  <c r="DF8" i="1"/>
  <c r="DE9" i="1"/>
  <c r="DF9" i="1"/>
  <c r="DE10" i="1"/>
  <c r="DF10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E19" i="1"/>
  <c r="DF19" i="1"/>
  <c r="DE20" i="1"/>
  <c r="DF20" i="1"/>
  <c r="DE21" i="1"/>
  <c r="DF21" i="1"/>
  <c r="DE22" i="1"/>
  <c r="DF22" i="1"/>
  <c r="DE23" i="1"/>
  <c r="DF23" i="1"/>
  <c r="DE24" i="1"/>
  <c r="DF24" i="1"/>
  <c r="DE25" i="1"/>
  <c r="DF25" i="1"/>
  <c r="DE26" i="1"/>
  <c r="DF26" i="1"/>
  <c r="DE27" i="1"/>
  <c r="DF27" i="1"/>
  <c r="DE28" i="1"/>
  <c r="DF28" i="1"/>
  <c r="DE29" i="1"/>
  <c r="DF29" i="1"/>
  <c r="DE30" i="1"/>
  <c r="DF30" i="1"/>
  <c r="DE31" i="1"/>
  <c r="DF31" i="1"/>
  <c r="DE33" i="1"/>
  <c r="DF33" i="1"/>
  <c r="DE34" i="1"/>
  <c r="DF34" i="1"/>
  <c r="DE35" i="1"/>
  <c r="DF35" i="1"/>
  <c r="DE36" i="1"/>
  <c r="DF36" i="1"/>
  <c r="DE37" i="1"/>
  <c r="DF37" i="1"/>
  <c r="DE38" i="1"/>
  <c r="DF38" i="1"/>
  <c r="DE39" i="1"/>
  <c r="DF39" i="1"/>
  <c r="DE40" i="1"/>
  <c r="DF40" i="1"/>
  <c r="DE41" i="1"/>
  <c r="DF41" i="1"/>
  <c r="DE42" i="1"/>
  <c r="DF42" i="1"/>
  <c r="DE43" i="1"/>
  <c r="DF43" i="1"/>
  <c r="DE44" i="1"/>
  <c r="DF44" i="1"/>
  <c r="DE45" i="1"/>
  <c r="DF45" i="1"/>
  <c r="DE46" i="1"/>
  <c r="DF46" i="1"/>
  <c r="DE47" i="1"/>
  <c r="DF47" i="1"/>
  <c r="DE48" i="1"/>
  <c r="DF48" i="1"/>
  <c r="DE50" i="1"/>
  <c r="DF50" i="1"/>
  <c r="DE51" i="1"/>
  <c r="DF51" i="1"/>
  <c r="DE52" i="1"/>
  <c r="DF52" i="1"/>
  <c r="DE53" i="1"/>
  <c r="DF53" i="1"/>
  <c r="DE54" i="1"/>
  <c r="DF54" i="1"/>
  <c r="DE55" i="1"/>
  <c r="DF55" i="1"/>
  <c r="DE56" i="1"/>
  <c r="DF56" i="1"/>
  <c r="DE57" i="1"/>
  <c r="DF57" i="1"/>
  <c r="DE58" i="1"/>
  <c r="DF58" i="1"/>
  <c r="DE59" i="1"/>
  <c r="DF59" i="1"/>
  <c r="DE60" i="1"/>
  <c r="DF60" i="1"/>
  <c r="DE61" i="1"/>
  <c r="DF61" i="1"/>
  <c r="DE62" i="1"/>
  <c r="DF62" i="1"/>
  <c r="DE63" i="1"/>
  <c r="DF63" i="1"/>
  <c r="DE64" i="1"/>
  <c r="DF64" i="1"/>
  <c r="DE65" i="1"/>
  <c r="DF65" i="1"/>
  <c r="DE66" i="1"/>
  <c r="DF66" i="1"/>
  <c r="DE67" i="1"/>
  <c r="DF67" i="1"/>
  <c r="DE69" i="1"/>
  <c r="DF69" i="1"/>
  <c r="DE70" i="1"/>
  <c r="DF70" i="1"/>
  <c r="DE71" i="1"/>
  <c r="DF71" i="1"/>
  <c r="DE72" i="1"/>
  <c r="DF72" i="1"/>
  <c r="DE73" i="1"/>
  <c r="DF73" i="1"/>
  <c r="DE74" i="1"/>
  <c r="DF74" i="1"/>
  <c r="DE75" i="1"/>
  <c r="DF75" i="1"/>
  <c r="DE76" i="1"/>
  <c r="DF76" i="1"/>
  <c r="DE78" i="1"/>
  <c r="DF78" i="1"/>
  <c r="DE79" i="1"/>
  <c r="DF79" i="1"/>
  <c r="DE80" i="1"/>
  <c r="DF80" i="1"/>
  <c r="DE81" i="1"/>
  <c r="DF81" i="1"/>
  <c r="DE82" i="1"/>
  <c r="DF82" i="1"/>
  <c r="DE83" i="1"/>
  <c r="DF83" i="1"/>
  <c r="DE84" i="1"/>
  <c r="DF84" i="1"/>
  <c r="DE85" i="1"/>
  <c r="DF85" i="1"/>
  <c r="DE87" i="1"/>
  <c r="DF87" i="1"/>
  <c r="DE88" i="1"/>
  <c r="DF88" i="1"/>
  <c r="DE89" i="1"/>
  <c r="DF89" i="1"/>
  <c r="DE90" i="1"/>
  <c r="DF90" i="1"/>
  <c r="DE91" i="1"/>
  <c r="DF91" i="1"/>
  <c r="DE92" i="1"/>
  <c r="DF92" i="1"/>
  <c r="DE94" i="1"/>
  <c r="DF94" i="1"/>
  <c r="DE95" i="1"/>
  <c r="DF95" i="1"/>
  <c r="DE97" i="1"/>
  <c r="DF97" i="1"/>
  <c r="DE98" i="1"/>
  <c r="DF98" i="1"/>
  <c r="DE99" i="1"/>
  <c r="DF99" i="1"/>
  <c r="DE100" i="1"/>
  <c r="DF100" i="1"/>
  <c r="DE101" i="1"/>
  <c r="DF101" i="1"/>
  <c r="DE102" i="1"/>
  <c r="DF102" i="1"/>
  <c r="DE103" i="1"/>
  <c r="DF103" i="1"/>
  <c r="DE104" i="1"/>
  <c r="DF104" i="1"/>
  <c r="DE105" i="1"/>
  <c r="DF105" i="1"/>
  <c r="DE106" i="1"/>
  <c r="DF106" i="1"/>
  <c r="DE107" i="1"/>
  <c r="DF107" i="1"/>
  <c r="DE108" i="1"/>
  <c r="DF108" i="1"/>
  <c r="DE109" i="1"/>
  <c r="DF109" i="1"/>
  <c r="DE110" i="1"/>
  <c r="DF110" i="1"/>
  <c r="DE111" i="1"/>
  <c r="DF111" i="1"/>
  <c r="DE112" i="1"/>
  <c r="DF112" i="1"/>
  <c r="DE113" i="1"/>
  <c r="DF113" i="1"/>
  <c r="DE114" i="1"/>
  <c r="DF114" i="1"/>
  <c r="DE115" i="1"/>
  <c r="DF115" i="1"/>
  <c r="DE116" i="1"/>
  <c r="DF116" i="1"/>
  <c r="DE117" i="1"/>
  <c r="DF117" i="1"/>
  <c r="DE118" i="1"/>
  <c r="DF118" i="1"/>
  <c r="DE119" i="1"/>
  <c r="DF119" i="1"/>
  <c r="DE120" i="1"/>
  <c r="DF120" i="1"/>
  <c r="DE121" i="1"/>
  <c r="DF121" i="1"/>
  <c r="DE122" i="1"/>
  <c r="DF122" i="1"/>
  <c r="DE123" i="1"/>
  <c r="DF123" i="1"/>
  <c r="DE124" i="1"/>
  <c r="DF124" i="1"/>
  <c r="DE125" i="1"/>
  <c r="DF125" i="1"/>
  <c r="DE127" i="1"/>
  <c r="DF127" i="1"/>
  <c r="DE129" i="1"/>
  <c r="DF129" i="1"/>
  <c r="DE130" i="1"/>
  <c r="DF130" i="1"/>
  <c r="DE131" i="1"/>
  <c r="DF131" i="1"/>
  <c r="DE132" i="1"/>
  <c r="DF132" i="1"/>
  <c r="DE133" i="1"/>
  <c r="DF133" i="1"/>
  <c r="DE134" i="1"/>
  <c r="DF134" i="1"/>
  <c r="DE135" i="1"/>
  <c r="DF135" i="1"/>
  <c r="DE137" i="1"/>
  <c r="DF137" i="1"/>
  <c r="DE138" i="1"/>
  <c r="DF138" i="1"/>
  <c r="DE139" i="1"/>
  <c r="DF139" i="1"/>
  <c r="DE140" i="1"/>
  <c r="DF140" i="1"/>
  <c r="DE141" i="1"/>
  <c r="DF141" i="1"/>
  <c r="DE142" i="1"/>
  <c r="DF142" i="1"/>
  <c r="DE143" i="1"/>
  <c r="DF143" i="1"/>
  <c r="DE144" i="1"/>
  <c r="DF144" i="1"/>
  <c r="DE145" i="1"/>
  <c r="DF145" i="1"/>
  <c r="DE147" i="1"/>
  <c r="DF147" i="1"/>
  <c r="DE148" i="1"/>
  <c r="DF148" i="1"/>
  <c r="DE149" i="1"/>
  <c r="DF149" i="1"/>
  <c r="DE150" i="1"/>
  <c r="DF150" i="1"/>
  <c r="DE151" i="1"/>
  <c r="DF151" i="1"/>
  <c r="DE152" i="1"/>
  <c r="DF152" i="1"/>
  <c r="DE153" i="1"/>
  <c r="DF153" i="1"/>
  <c r="DE154" i="1"/>
  <c r="DF154" i="1"/>
  <c r="DE155" i="1"/>
  <c r="DF155" i="1"/>
  <c r="DE156" i="1"/>
  <c r="DF156" i="1"/>
  <c r="DE157" i="1"/>
  <c r="DF157" i="1"/>
  <c r="DE158" i="1"/>
  <c r="DF158" i="1"/>
  <c r="DE159" i="1"/>
  <c r="DF159" i="1"/>
  <c r="DE160" i="1"/>
  <c r="DF160" i="1"/>
  <c r="DE161" i="1"/>
  <c r="DF161" i="1"/>
  <c r="DE162" i="1"/>
  <c r="DF162" i="1"/>
  <c r="DE163" i="1"/>
  <c r="DF163" i="1"/>
  <c r="DE164" i="1"/>
  <c r="DF164" i="1"/>
  <c r="DE165" i="1"/>
  <c r="DF165" i="1"/>
  <c r="DE166" i="1"/>
  <c r="DF166" i="1"/>
  <c r="DE167" i="1"/>
  <c r="DF167" i="1"/>
  <c r="DE168" i="1"/>
  <c r="DF168" i="1"/>
  <c r="DE169" i="1"/>
  <c r="DF169" i="1"/>
  <c r="DE170" i="1"/>
  <c r="DF170" i="1"/>
  <c r="DE171" i="1"/>
  <c r="DF171" i="1"/>
  <c r="DE172" i="1"/>
  <c r="DF172" i="1"/>
  <c r="DE173" i="1"/>
  <c r="DF173" i="1"/>
  <c r="DE174" i="1"/>
  <c r="DF174" i="1"/>
  <c r="DE175" i="1"/>
  <c r="DF175" i="1"/>
  <c r="DE176" i="1"/>
  <c r="DF176" i="1"/>
  <c r="DE177" i="1"/>
  <c r="DF177" i="1"/>
  <c r="DE178" i="1"/>
  <c r="DF178" i="1"/>
  <c r="DE179" i="1"/>
  <c r="DF179" i="1"/>
  <c r="DE180" i="1"/>
  <c r="DF180" i="1"/>
  <c r="DE181" i="1"/>
  <c r="DF181" i="1"/>
  <c r="DE182" i="1"/>
  <c r="DF182" i="1"/>
  <c r="DE183" i="1"/>
  <c r="DF183" i="1"/>
  <c r="DE185" i="1"/>
  <c r="DF185" i="1"/>
  <c r="DE186" i="1"/>
  <c r="DF186" i="1"/>
  <c r="DE187" i="1"/>
  <c r="DF187" i="1"/>
  <c r="DE188" i="1"/>
  <c r="DF188" i="1"/>
  <c r="DE189" i="1"/>
  <c r="DF189" i="1"/>
  <c r="DE190" i="1"/>
  <c r="DF190" i="1"/>
  <c r="DE191" i="1"/>
  <c r="DF191" i="1"/>
  <c r="DE192" i="1"/>
  <c r="DF192" i="1"/>
  <c r="DE193" i="1"/>
  <c r="DF193" i="1"/>
  <c r="DE194" i="1"/>
  <c r="DF194" i="1"/>
  <c r="DE195" i="1"/>
  <c r="DF195" i="1"/>
  <c r="DE196" i="1"/>
  <c r="DF196" i="1"/>
  <c r="DE197" i="1"/>
  <c r="DF197" i="1"/>
  <c r="DE199" i="1"/>
  <c r="DF199" i="1"/>
  <c r="DE200" i="1"/>
  <c r="DF200" i="1"/>
  <c r="DE201" i="1"/>
  <c r="DF201" i="1"/>
  <c r="DE202" i="1"/>
  <c r="DF202" i="1"/>
  <c r="DE203" i="1"/>
  <c r="DF203" i="1"/>
  <c r="DE204" i="1"/>
  <c r="DF204" i="1"/>
  <c r="DE206" i="1"/>
  <c r="DF206" i="1"/>
  <c r="DE207" i="1"/>
  <c r="DF207" i="1"/>
  <c r="DE208" i="1"/>
  <c r="DF208" i="1"/>
  <c r="DE209" i="1"/>
  <c r="DF209" i="1"/>
  <c r="DE210" i="1"/>
  <c r="DF210" i="1"/>
  <c r="DF211" i="1"/>
  <c r="DE212" i="1"/>
  <c r="DF212" i="1"/>
  <c r="DE213" i="1"/>
  <c r="DF213" i="1"/>
  <c r="DE214" i="1"/>
  <c r="DF214" i="1"/>
  <c r="DE215" i="1"/>
  <c r="DF215" i="1"/>
  <c r="DE216" i="1"/>
  <c r="DF216" i="1"/>
  <c r="DE217" i="1"/>
  <c r="DF217" i="1"/>
  <c r="DE218" i="1"/>
  <c r="DF218" i="1"/>
  <c r="DE219" i="1"/>
  <c r="DF219" i="1"/>
  <c r="DE220" i="1"/>
  <c r="DF220" i="1"/>
  <c r="DE221" i="1"/>
  <c r="DF221" i="1"/>
  <c r="DE222" i="1"/>
  <c r="DF222" i="1"/>
  <c r="DE223" i="1"/>
  <c r="DF223" i="1"/>
  <c r="DE224" i="1"/>
  <c r="DF224" i="1"/>
  <c r="DE225" i="1"/>
  <c r="DF225" i="1"/>
  <c r="DE226" i="1"/>
  <c r="DF226" i="1"/>
  <c r="DE227" i="1"/>
  <c r="DF227" i="1"/>
  <c r="DE228" i="1"/>
  <c r="DF228" i="1"/>
  <c r="DE229" i="1"/>
  <c r="DF229" i="1"/>
  <c r="DE230" i="1"/>
  <c r="DF230" i="1"/>
  <c r="DE232" i="1"/>
  <c r="DF232" i="1"/>
  <c r="DE233" i="1"/>
  <c r="DF233" i="1"/>
  <c r="DE234" i="1"/>
  <c r="DF234" i="1"/>
  <c r="DE235" i="1"/>
  <c r="DF235" i="1"/>
  <c r="DE236" i="1"/>
  <c r="DF236" i="1"/>
  <c r="DE237" i="1"/>
  <c r="DF237" i="1"/>
  <c r="DE238" i="1"/>
  <c r="DF238" i="1"/>
  <c r="DE239" i="1"/>
  <c r="DF239" i="1"/>
  <c r="DE240" i="1"/>
  <c r="DF240" i="1"/>
  <c r="DE242" i="1"/>
  <c r="DF242" i="1"/>
  <c r="DE243" i="1"/>
  <c r="DF243" i="1"/>
  <c r="DE244" i="1"/>
  <c r="DF244" i="1"/>
  <c r="DE245" i="1"/>
  <c r="DF245" i="1"/>
  <c r="DE246" i="1"/>
  <c r="DF246" i="1"/>
  <c r="DE247" i="1"/>
  <c r="DF247" i="1"/>
  <c r="DE248" i="1"/>
  <c r="DF248" i="1"/>
  <c r="DE249" i="1"/>
  <c r="DF249" i="1"/>
  <c r="DE250" i="1"/>
  <c r="DF250" i="1"/>
  <c r="DE251" i="1"/>
  <c r="DF251" i="1"/>
  <c r="DE252" i="1"/>
  <c r="DF252" i="1"/>
  <c r="DE253" i="1"/>
  <c r="DF253" i="1"/>
  <c r="DE254" i="1"/>
  <c r="DF254" i="1"/>
  <c r="DE255" i="1"/>
  <c r="DF255" i="1"/>
  <c r="DE256" i="1"/>
  <c r="DF256" i="1"/>
  <c r="DE257" i="1"/>
  <c r="DF257" i="1"/>
  <c r="DE258" i="1"/>
  <c r="DF258" i="1"/>
  <c r="DE259" i="1"/>
  <c r="DF259" i="1"/>
  <c r="DE260" i="1"/>
  <c r="DF260" i="1"/>
  <c r="DE261" i="1"/>
  <c r="DF261" i="1"/>
  <c r="DE262" i="1"/>
  <c r="DF262" i="1"/>
  <c r="DE264" i="1"/>
  <c r="DF264" i="1"/>
  <c r="DE265" i="1"/>
  <c r="DF265" i="1"/>
  <c r="DE267" i="1"/>
  <c r="DF267" i="1"/>
  <c r="DE269" i="1"/>
  <c r="DF269" i="1"/>
  <c r="DE270" i="1"/>
  <c r="DF270" i="1"/>
  <c r="DE271" i="1"/>
  <c r="DF271" i="1"/>
  <c r="DE273" i="1"/>
  <c r="DF273" i="1"/>
  <c r="DE274" i="1"/>
  <c r="DF274" i="1"/>
  <c r="DE275" i="1"/>
  <c r="DF275" i="1"/>
  <c r="DE276" i="1"/>
  <c r="DF276" i="1"/>
  <c r="DE277" i="1"/>
  <c r="DF277" i="1"/>
  <c r="DE278" i="1"/>
  <c r="DF278" i="1"/>
  <c r="DE280" i="1"/>
  <c r="DF280" i="1"/>
  <c r="DE281" i="1"/>
  <c r="DF281" i="1"/>
  <c r="DE282" i="1"/>
  <c r="DF282" i="1"/>
  <c r="DE283" i="1"/>
  <c r="DF283" i="1"/>
  <c r="DE284" i="1"/>
  <c r="DF284" i="1"/>
  <c r="DE285" i="1"/>
  <c r="DF285" i="1"/>
  <c r="DE286" i="1"/>
  <c r="DF286" i="1"/>
  <c r="DE287" i="1"/>
  <c r="DF287" i="1"/>
  <c r="DE288" i="1"/>
  <c r="DF288" i="1"/>
  <c r="DE289" i="1"/>
  <c r="DF289" i="1"/>
  <c r="DE290" i="1"/>
  <c r="DF290" i="1"/>
  <c r="DE291" i="1"/>
  <c r="DF291" i="1"/>
  <c r="DE292" i="1"/>
  <c r="DF292" i="1"/>
  <c r="DE293" i="1"/>
  <c r="DF293" i="1"/>
  <c r="DE294" i="1"/>
  <c r="DF294" i="1"/>
  <c r="DE295" i="1"/>
  <c r="DF295" i="1"/>
  <c r="DE296" i="1"/>
  <c r="DF296" i="1"/>
  <c r="DE297" i="1"/>
  <c r="DF297" i="1"/>
  <c r="DE298" i="1"/>
  <c r="DF298" i="1"/>
  <c r="DE299" i="1"/>
  <c r="DF299" i="1"/>
  <c r="DE300" i="1"/>
  <c r="DF300" i="1"/>
  <c r="DE301" i="1"/>
  <c r="DF301" i="1"/>
  <c r="DE302" i="1"/>
  <c r="DF302" i="1"/>
  <c r="DE303" i="1"/>
  <c r="DF303" i="1"/>
  <c r="DE304" i="1"/>
  <c r="DF304" i="1"/>
  <c r="DE305" i="1"/>
  <c r="DF305" i="1"/>
  <c r="DE306" i="1"/>
  <c r="DF306" i="1"/>
  <c r="DE307" i="1"/>
  <c r="DF307" i="1"/>
  <c r="DE308" i="1"/>
  <c r="DF308" i="1"/>
  <c r="DE309" i="1"/>
  <c r="DF309" i="1"/>
  <c r="DE310" i="1"/>
  <c r="DF310" i="1"/>
  <c r="DE311" i="1"/>
  <c r="DF311" i="1"/>
  <c r="DE312" i="1"/>
  <c r="DF312" i="1"/>
  <c r="DE313" i="1"/>
  <c r="DF313" i="1"/>
  <c r="DE314" i="1"/>
  <c r="DF314" i="1"/>
  <c r="DE316" i="1"/>
  <c r="DF316" i="1"/>
  <c r="DE317" i="1"/>
  <c r="DF317" i="1"/>
  <c r="DE318" i="1"/>
  <c r="DF318" i="1"/>
  <c r="DE319" i="1"/>
  <c r="DF319" i="1"/>
  <c r="DE320" i="1"/>
  <c r="DF320" i="1"/>
  <c r="DE321" i="1"/>
  <c r="DF321" i="1"/>
  <c r="DE322" i="1"/>
  <c r="DF322" i="1"/>
  <c r="DE323" i="1"/>
  <c r="DF323" i="1"/>
  <c r="DE324" i="1"/>
  <c r="DF324" i="1"/>
  <c r="DE325" i="1"/>
  <c r="DF325" i="1"/>
  <c r="DE326" i="1"/>
  <c r="DF326" i="1"/>
  <c r="DE327" i="1"/>
  <c r="DF327" i="1"/>
  <c r="DE328" i="1"/>
  <c r="DF328" i="1"/>
  <c r="DE329" i="1"/>
  <c r="DF329" i="1"/>
  <c r="DE330" i="1"/>
  <c r="DF330" i="1"/>
  <c r="DE331" i="1"/>
  <c r="DF331" i="1"/>
  <c r="DE332" i="1"/>
  <c r="DF332" i="1"/>
  <c r="DE333" i="1"/>
  <c r="DF333" i="1"/>
  <c r="DE334" i="1"/>
  <c r="DF334" i="1"/>
  <c r="DE335" i="1"/>
  <c r="DF335" i="1"/>
  <c r="DE336" i="1"/>
  <c r="DF336" i="1"/>
  <c r="DE337" i="1"/>
  <c r="DF337" i="1"/>
  <c r="DE338" i="1"/>
  <c r="DF338" i="1"/>
  <c r="DE339" i="1"/>
  <c r="DE340" i="1"/>
  <c r="DF340" i="1"/>
  <c r="DE341" i="1"/>
  <c r="DF341" i="1"/>
  <c r="DE342" i="1"/>
  <c r="DF342" i="1"/>
  <c r="DE343" i="1"/>
  <c r="DF343" i="1"/>
  <c r="DE344" i="1"/>
  <c r="DF344" i="1"/>
  <c r="DE345" i="1"/>
  <c r="DF345" i="1"/>
  <c r="DE346" i="1"/>
  <c r="DF346" i="1"/>
  <c r="DE347" i="1"/>
  <c r="DF347" i="1"/>
  <c r="DE348" i="1"/>
  <c r="DF348" i="1"/>
  <c r="DE349" i="1"/>
  <c r="DF349" i="1"/>
  <c r="DE350" i="1"/>
  <c r="DF350" i="1"/>
  <c r="DE351" i="1"/>
  <c r="DF351" i="1"/>
  <c r="DE352" i="1"/>
  <c r="DF352" i="1"/>
  <c r="DE353" i="1"/>
  <c r="DF353" i="1"/>
  <c r="DE354" i="1"/>
  <c r="DF354" i="1"/>
  <c r="DE355" i="1"/>
  <c r="DF355" i="1"/>
  <c r="DE356" i="1"/>
  <c r="DF356" i="1"/>
  <c r="DE358" i="1"/>
  <c r="DF358" i="1"/>
  <c r="DE359" i="1"/>
  <c r="DF359" i="1"/>
  <c r="DE360" i="1"/>
  <c r="DF360" i="1"/>
  <c r="DE361" i="1"/>
  <c r="DF361" i="1"/>
  <c r="DE362" i="1"/>
  <c r="DF362" i="1"/>
  <c r="DE364" i="1"/>
  <c r="DF364" i="1"/>
  <c r="DE365" i="1"/>
  <c r="DF365" i="1"/>
  <c r="DE366" i="1"/>
  <c r="DF366" i="1"/>
  <c r="DE367" i="1"/>
  <c r="DF367" i="1"/>
  <c r="DE368" i="1"/>
  <c r="DF368" i="1"/>
  <c r="DE369" i="1"/>
  <c r="DF369" i="1"/>
  <c r="DE370" i="1"/>
  <c r="DF370" i="1"/>
  <c r="DE371" i="1"/>
  <c r="DF371" i="1"/>
  <c r="DE372" i="1"/>
  <c r="DF372" i="1"/>
  <c r="DE373" i="1"/>
  <c r="DF373" i="1"/>
  <c r="DE374" i="1"/>
  <c r="DF374" i="1"/>
  <c r="DE375" i="1"/>
  <c r="DF375" i="1"/>
  <c r="DE376" i="1"/>
  <c r="DF376" i="1"/>
  <c r="DE377" i="1"/>
  <c r="DF377" i="1"/>
  <c r="DE378" i="1"/>
  <c r="DF378" i="1"/>
  <c r="DE379" i="1"/>
  <c r="DF379" i="1"/>
  <c r="DE380" i="1"/>
  <c r="DF380" i="1"/>
  <c r="DE382" i="1"/>
  <c r="DF382" i="1"/>
  <c r="DE383" i="1"/>
  <c r="DF383" i="1"/>
  <c r="DE384" i="1"/>
  <c r="DF384" i="1"/>
  <c r="DE385" i="1"/>
  <c r="DF385" i="1"/>
  <c r="DE386" i="1"/>
  <c r="DF386" i="1"/>
  <c r="DE387" i="1"/>
  <c r="DF387" i="1"/>
  <c r="DE388" i="1"/>
  <c r="DF388" i="1"/>
  <c r="DE389" i="1"/>
  <c r="DF389" i="1"/>
  <c r="DE390" i="1"/>
  <c r="DF390" i="1"/>
  <c r="DE391" i="1"/>
  <c r="DF391" i="1"/>
  <c r="DE392" i="1"/>
  <c r="DF392" i="1"/>
  <c r="DE394" i="1"/>
  <c r="DF394" i="1"/>
  <c r="DE395" i="1"/>
  <c r="DF395" i="1"/>
  <c r="DE396" i="1"/>
  <c r="DF396" i="1"/>
  <c r="DE398" i="1"/>
  <c r="DF398" i="1"/>
  <c r="DE399" i="1"/>
  <c r="DF399" i="1"/>
  <c r="DE400" i="1"/>
  <c r="DF400" i="1"/>
  <c r="DE401" i="1"/>
  <c r="DF401" i="1"/>
  <c r="DE402" i="1"/>
  <c r="DF402" i="1"/>
  <c r="DE403" i="1"/>
  <c r="DF403" i="1"/>
  <c r="DE404" i="1"/>
  <c r="DF404" i="1"/>
  <c r="DE405" i="1"/>
  <c r="DF405" i="1"/>
  <c r="DE406" i="1"/>
  <c r="DE407" i="1"/>
  <c r="DF407" i="1"/>
  <c r="DE408" i="1"/>
  <c r="DF408" i="1"/>
  <c r="DE409" i="1"/>
  <c r="DF409" i="1"/>
  <c r="DE410" i="1"/>
  <c r="DF410" i="1"/>
  <c r="DE411" i="1"/>
  <c r="DF411" i="1"/>
  <c r="DE412" i="1"/>
  <c r="DF412" i="1"/>
  <c r="DE413" i="1"/>
  <c r="DF413" i="1"/>
  <c r="DE414" i="1"/>
  <c r="DF414" i="1"/>
  <c r="DE415" i="1"/>
  <c r="DF415" i="1"/>
  <c r="DE416" i="1"/>
  <c r="DF416" i="1"/>
  <c r="DE417" i="1"/>
  <c r="DF417" i="1"/>
  <c r="DE418" i="1"/>
  <c r="DF418" i="1"/>
  <c r="DE419" i="1"/>
  <c r="DF419" i="1"/>
  <c r="DE420" i="1"/>
  <c r="DF420" i="1"/>
  <c r="DE421" i="1"/>
  <c r="DF421" i="1"/>
  <c r="DE422" i="1"/>
  <c r="DF422" i="1"/>
  <c r="DE423" i="1"/>
  <c r="DF423" i="1"/>
  <c r="DE424" i="1"/>
  <c r="DF424" i="1"/>
  <c r="DE425" i="1"/>
  <c r="DF425" i="1"/>
  <c r="DE426" i="1"/>
  <c r="DF426" i="1"/>
  <c r="DE427" i="1"/>
  <c r="DF427" i="1"/>
  <c r="DE428" i="1"/>
  <c r="DF428" i="1"/>
  <c r="DE429" i="1"/>
  <c r="DF429" i="1"/>
  <c r="DE430" i="1"/>
  <c r="DF430" i="1"/>
  <c r="DE431" i="1"/>
  <c r="DF431" i="1"/>
  <c r="DE432" i="1"/>
  <c r="DF432" i="1"/>
  <c r="DE433" i="1"/>
  <c r="DF433" i="1"/>
  <c r="DE434" i="1"/>
  <c r="DF434" i="1"/>
  <c r="DE435" i="1"/>
  <c r="DF435" i="1"/>
  <c r="DE436" i="1"/>
  <c r="DF436" i="1"/>
  <c r="DE437" i="1"/>
  <c r="DF437" i="1"/>
  <c r="DE438" i="1"/>
  <c r="DF438" i="1"/>
  <c r="DE439" i="1"/>
  <c r="DF439" i="1"/>
  <c r="DE440" i="1"/>
  <c r="DF440" i="1"/>
  <c r="DE441" i="1"/>
  <c r="DF441" i="1"/>
  <c r="DE442" i="1"/>
  <c r="DF442" i="1"/>
  <c r="DE444" i="1"/>
  <c r="DF444" i="1"/>
  <c r="DE445" i="1"/>
  <c r="DF445" i="1"/>
  <c r="DE446" i="1"/>
  <c r="DF446" i="1"/>
  <c r="DE447" i="1"/>
  <c r="DF447" i="1"/>
  <c r="DE449" i="1"/>
  <c r="DF449" i="1"/>
  <c r="DE450" i="1"/>
  <c r="DF450" i="1"/>
  <c r="DE451" i="1"/>
  <c r="DF451" i="1"/>
  <c r="DE452" i="1"/>
  <c r="DF452" i="1"/>
  <c r="DE453" i="1"/>
  <c r="DF453" i="1"/>
  <c r="DE454" i="1"/>
  <c r="DF454" i="1"/>
  <c r="DE455" i="1"/>
  <c r="DF455" i="1"/>
  <c r="DE456" i="1"/>
  <c r="DF456" i="1"/>
  <c r="DE457" i="1"/>
  <c r="DF457" i="1"/>
  <c r="DE458" i="1"/>
  <c r="DF458" i="1"/>
  <c r="DE459" i="1"/>
  <c r="DF459" i="1"/>
  <c r="DE460" i="1"/>
  <c r="DF460" i="1"/>
  <c r="DE461" i="1"/>
  <c r="DF461" i="1"/>
  <c r="DE462" i="1"/>
  <c r="DF462" i="1"/>
  <c r="DE463" i="1"/>
  <c r="DF463" i="1"/>
  <c r="DE464" i="1"/>
  <c r="DF464" i="1"/>
  <c r="DE465" i="1"/>
  <c r="DF465" i="1"/>
  <c r="DE466" i="1"/>
  <c r="DF466" i="1"/>
  <c r="DE467" i="1"/>
  <c r="DF467" i="1"/>
  <c r="DE468" i="1"/>
  <c r="DF468" i="1"/>
  <c r="DE469" i="1"/>
  <c r="DF469" i="1"/>
  <c r="DE470" i="1"/>
  <c r="DF470" i="1"/>
  <c r="DE471" i="1"/>
  <c r="DF471" i="1"/>
  <c r="DE472" i="1"/>
  <c r="DF472" i="1"/>
  <c r="DE473" i="1"/>
  <c r="DF473" i="1"/>
  <c r="DE474" i="1"/>
  <c r="DF474" i="1"/>
  <c r="DE475" i="1"/>
  <c r="DF475" i="1"/>
  <c r="DE476" i="1"/>
  <c r="DF476" i="1"/>
  <c r="DE477" i="1"/>
  <c r="DF477" i="1"/>
  <c r="DE479" i="1"/>
  <c r="DF479" i="1"/>
  <c r="DE480" i="1"/>
  <c r="DF480" i="1"/>
  <c r="DE481" i="1"/>
  <c r="DF481" i="1"/>
  <c r="DE482" i="1"/>
  <c r="DF482" i="1"/>
  <c r="DE483" i="1"/>
  <c r="DF483" i="1"/>
  <c r="DE484" i="1"/>
  <c r="DF484" i="1"/>
  <c r="DE485" i="1"/>
  <c r="DF485" i="1"/>
  <c r="DE486" i="1"/>
  <c r="DF486" i="1"/>
  <c r="DE487" i="1"/>
  <c r="DF487" i="1"/>
  <c r="DE489" i="1"/>
  <c r="DF489" i="1"/>
  <c r="DE490" i="1"/>
  <c r="DF490" i="1"/>
  <c r="DE491" i="1"/>
  <c r="DF491" i="1"/>
  <c r="DE493" i="1"/>
  <c r="DF493" i="1"/>
  <c r="DE494" i="1"/>
  <c r="DF494" i="1"/>
  <c r="DE495" i="1"/>
  <c r="DF495" i="1"/>
  <c r="DE496" i="1"/>
  <c r="DF496" i="1"/>
  <c r="DE497" i="1"/>
  <c r="DF497" i="1"/>
  <c r="DE498" i="1"/>
  <c r="DF498" i="1"/>
  <c r="DE499" i="1"/>
  <c r="DF499" i="1"/>
  <c r="DE500" i="1"/>
  <c r="DF500" i="1"/>
  <c r="DE501" i="1"/>
  <c r="DF501" i="1"/>
  <c r="DE502" i="1"/>
  <c r="DF502" i="1"/>
  <c r="DE503" i="1"/>
  <c r="DF503" i="1"/>
  <c r="DE504" i="1"/>
  <c r="DF504" i="1"/>
  <c r="DE505" i="1"/>
  <c r="DF505" i="1"/>
  <c r="DE506" i="1"/>
  <c r="DF506" i="1"/>
  <c r="DE507" i="1"/>
  <c r="DF507" i="1"/>
  <c r="DE508" i="1"/>
  <c r="DF508" i="1"/>
  <c r="DE509" i="1"/>
  <c r="DF509" i="1"/>
  <c r="DE510" i="1"/>
  <c r="DF510" i="1"/>
  <c r="DE511" i="1"/>
  <c r="DF511" i="1"/>
  <c r="DE512" i="1"/>
  <c r="DF512" i="1"/>
  <c r="DE513" i="1"/>
  <c r="DF513" i="1"/>
  <c r="DE514" i="1"/>
  <c r="DF514" i="1"/>
  <c r="DE515" i="1"/>
  <c r="DF515" i="1"/>
  <c r="DE516" i="1"/>
  <c r="DF516" i="1"/>
  <c r="DE517" i="1"/>
  <c r="DF517" i="1"/>
  <c r="DE518" i="1"/>
  <c r="DF518" i="1"/>
  <c r="DE519" i="1"/>
  <c r="DF519" i="1"/>
  <c r="DE520" i="1"/>
  <c r="DF520" i="1"/>
  <c r="DE521" i="1"/>
  <c r="DF521" i="1"/>
  <c r="DE522" i="1"/>
  <c r="DF522" i="1"/>
  <c r="DE523" i="1"/>
  <c r="DF523" i="1"/>
  <c r="DE524" i="1"/>
  <c r="DF524" i="1"/>
  <c r="DE525" i="1"/>
  <c r="DF525" i="1"/>
  <c r="DE526" i="1"/>
  <c r="DF526" i="1"/>
  <c r="DE527" i="1"/>
  <c r="DF527" i="1"/>
  <c r="DE528" i="1"/>
  <c r="DF528" i="1"/>
  <c r="DE529" i="1"/>
  <c r="DF529" i="1"/>
  <c r="DE530" i="1"/>
  <c r="DF530" i="1"/>
  <c r="DE531" i="1"/>
  <c r="DF531" i="1"/>
  <c r="DE532" i="1"/>
  <c r="DF532" i="1"/>
  <c r="DE533" i="1"/>
  <c r="DF533" i="1"/>
  <c r="DE534" i="1"/>
  <c r="DF534" i="1"/>
  <c r="DE535" i="1"/>
  <c r="DF535" i="1"/>
  <c r="DE536" i="1"/>
  <c r="DF536" i="1"/>
  <c r="DE537" i="1"/>
  <c r="DF537" i="1"/>
  <c r="DE538" i="1"/>
  <c r="DF538" i="1"/>
  <c r="DE539" i="1"/>
  <c r="DF539" i="1"/>
  <c r="DE540" i="1"/>
  <c r="DF540" i="1"/>
  <c r="DE541" i="1"/>
  <c r="DF541" i="1"/>
  <c r="DE542" i="1"/>
  <c r="DF542" i="1"/>
  <c r="DE543" i="1"/>
  <c r="DF543" i="1"/>
  <c r="DE544" i="1"/>
  <c r="DF544" i="1"/>
  <c r="DE545" i="1"/>
  <c r="DF545" i="1"/>
  <c r="DE546" i="1"/>
  <c r="DF546" i="1"/>
  <c r="DE547" i="1"/>
  <c r="DF547" i="1"/>
  <c r="DE548" i="1"/>
  <c r="DF548" i="1"/>
  <c r="DE549" i="1"/>
  <c r="DF549" i="1"/>
  <c r="DE550" i="1"/>
  <c r="DF550" i="1"/>
  <c r="DE551" i="1"/>
  <c r="DF551" i="1"/>
  <c r="DE552" i="1"/>
  <c r="DF552" i="1"/>
  <c r="DE554" i="1"/>
  <c r="DF554" i="1"/>
  <c r="DE555" i="1"/>
  <c r="DF555" i="1"/>
  <c r="DF556" i="1"/>
  <c r="DE557" i="1"/>
  <c r="DF557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DF6" i="1" s="1"/>
  <c r="BI6" i="1"/>
  <c r="DE6" i="1" s="1"/>
  <c r="BG183" i="1"/>
  <c r="BH183" i="1"/>
  <c r="DH183" i="1" s="1"/>
  <c r="BG67" i="1"/>
  <c r="DG67" i="1" s="1"/>
  <c r="BH67" i="1"/>
  <c r="BG135" i="1"/>
  <c r="DG135" i="1" s="1"/>
  <c r="BH135" i="1"/>
  <c r="DH135" i="1" s="1"/>
  <c r="BG262" i="1"/>
  <c r="DG262" i="1" s="1"/>
  <c r="BH262" i="1"/>
  <c r="DH262" i="1" s="1"/>
  <c r="BG197" i="1"/>
  <c r="DG197" i="1" s="1"/>
  <c r="BH197" i="1"/>
  <c r="DH197" i="1" s="1"/>
  <c r="BG196" i="1"/>
  <c r="DG196" i="1" s="1"/>
  <c r="BH196" i="1"/>
  <c r="DH196" i="1" s="1"/>
  <c r="BG477" i="1"/>
  <c r="DG477" i="1" s="1"/>
  <c r="BH477" i="1"/>
  <c r="DH477" i="1" s="1"/>
  <c r="BG476" i="1"/>
  <c r="DG476" i="1" s="1"/>
  <c r="BH476" i="1"/>
  <c r="DH10" i="1" l="1"/>
  <c r="DF93" i="1"/>
  <c r="DF128" i="1"/>
  <c r="DF205" i="1"/>
  <c r="DF315" i="1"/>
  <c r="DF339" i="1"/>
  <c r="DG10" i="1"/>
  <c r="DF136" i="1"/>
  <c r="DF184" i="1"/>
  <c r="DF198" i="1"/>
  <c r="DF272" i="1"/>
  <c r="DF406" i="1"/>
  <c r="DH11" i="1"/>
  <c r="DE49" i="1"/>
  <c r="DE68" i="1"/>
  <c r="DE93" i="1"/>
  <c r="DE146" i="1"/>
  <c r="DE205" i="1"/>
  <c r="DE211" i="1"/>
  <c r="DE231" i="1"/>
  <c r="DE266" i="1"/>
  <c r="DE268" i="1"/>
  <c r="DE315" i="1"/>
  <c r="DE357" i="1"/>
  <c r="DE363" i="1"/>
  <c r="DE443" i="1"/>
  <c r="DE448" i="1"/>
  <c r="DE478" i="1"/>
  <c r="DE556" i="1"/>
  <c r="DG183" i="1"/>
  <c r="DH476" i="1"/>
  <c r="DH67" i="1"/>
  <c r="DF126" i="1"/>
  <c r="DE553" i="1"/>
  <c r="DE272" i="1"/>
  <c r="DE184" i="1"/>
  <c r="DE128" i="1"/>
  <c r="DE86" i="1"/>
  <c r="DE77" i="1"/>
  <c r="BG475" i="1"/>
  <c r="DG475" i="1" s="1"/>
  <c r="BH475" i="1"/>
  <c r="DH475" i="1" s="1"/>
  <c r="BG474" i="1"/>
  <c r="DG474" i="1" s="1"/>
  <c r="BH474" i="1"/>
  <c r="DH474" i="1" s="1"/>
  <c r="BG396" i="1"/>
  <c r="DG396" i="1" s="1"/>
  <c r="BH396" i="1"/>
  <c r="DH396" i="1" s="1"/>
  <c r="BG278" i="1"/>
  <c r="DG278" i="1" s="1"/>
  <c r="BH278" i="1"/>
  <c r="DH278" i="1" s="1"/>
  <c r="BG487" i="1"/>
  <c r="DG487" i="1" s="1"/>
  <c r="BH487" i="1"/>
  <c r="DH487" i="1" s="1"/>
  <c r="BG314" i="1"/>
  <c r="DG314" i="1" s="1"/>
  <c r="BH314" i="1"/>
  <c r="DH314" i="1" s="1"/>
  <c r="BG134" i="1"/>
  <c r="DG134" i="1" s="1"/>
  <c r="BH134" i="1"/>
  <c r="DH134" i="1" s="1"/>
  <c r="BG338" i="1"/>
  <c r="DG338" i="1" s="1"/>
  <c r="BH338" i="1"/>
  <c r="DH338" i="1" s="1"/>
  <c r="BG473" i="1"/>
  <c r="DG473" i="1" s="1"/>
  <c r="BH473" i="1"/>
  <c r="DH473" i="1" s="1"/>
  <c r="BG313" i="1"/>
  <c r="DG313" i="1" s="1"/>
  <c r="BH313" i="1"/>
  <c r="DH313" i="1" s="1"/>
  <c r="BG76" i="1"/>
  <c r="DG76" i="1" s="1"/>
  <c r="BH76" i="1"/>
  <c r="DH76" i="1" s="1"/>
  <c r="BG405" i="1"/>
  <c r="DG405" i="1" s="1"/>
  <c r="BH405" i="1"/>
  <c r="DH405" i="1" s="1"/>
  <c r="BG31" i="1"/>
  <c r="DG31" i="1" s="1"/>
  <c r="BH31" i="1"/>
  <c r="DH31" i="1" s="1"/>
  <c r="BG486" i="1"/>
  <c r="DG486" i="1" s="1"/>
  <c r="BH486" i="1"/>
  <c r="DH486" i="1" s="1"/>
  <c r="BG75" i="1"/>
  <c r="DG75" i="1" s="1"/>
  <c r="BH75" i="1"/>
  <c r="DH75" i="1" s="1"/>
  <c r="BG551" i="1"/>
  <c r="DG551" i="1" s="1"/>
  <c r="BH551" i="1"/>
  <c r="DH551" i="1" s="1"/>
  <c r="BG356" i="1"/>
  <c r="DG356" i="1" s="1"/>
  <c r="BH356" i="1"/>
  <c r="DH356" i="1" s="1"/>
  <c r="BG261" i="1"/>
  <c r="DG261" i="1" s="1"/>
  <c r="BH261" i="1"/>
  <c r="DH261" i="1" s="1"/>
  <c r="BG66" i="1"/>
  <c r="DG66" i="1" s="1"/>
  <c r="BH66" i="1"/>
  <c r="DH66" i="1" s="1"/>
  <c r="BG380" i="1"/>
  <c r="DG380" i="1" s="1"/>
  <c r="BH380" i="1"/>
  <c r="DH380" i="1" s="1"/>
  <c r="BG145" i="1"/>
  <c r="DG145" i="1" s="1"/>
  <c r="BH145" i="1"/>
  <c r="DH145" i="1" s="1"/>
  <c r="BG30" i="1"/>
  <c r="DG30" i="1" s="1"/>
  <c r="BH30" i="1"/>
  <c r="DH30" i="1" s="1"/>
  <c r="BG379" i="1"/>
  <c r="DG379" i="1" s="1"/>
  <c r="BH379" i="1"/>
  <c r="DH379" i="1" s="1"/>
  <c r="BG472" i="1"/>
  <c r="DG472" i="1" s="1"/>
  <c r="BH472" i="1"/>
  <c r="DH472" i="1" s="1"/>
  <c r="BG552" i="1"/>
  <c r="DG552" i="1" s="1"/>
  <c r="BH552" i="1"/>
  <c r="DH552" i="1" s="1"/>
  <c r="BG471" i="1"/>
  <c r="DG471" i="1" s="1"/>
  <c r="BH471" i="1"/>
  <c r="DH471" i="1" s="1"/>
  <c r="BG391" i="1"/>
  <c r="DG391" i="1" s="1"/>
  <c r="BH391" i="1"/>
  <c r="DH391" i="1" s="1"/>
  <c r="BG392" i="1"/>
  <c r="DG392" i="1" s="1"/>
  <c r="BH392" i="1"/>
  <c r="DH392" i="1" s="1"/>
  <c r="BG144" i="1"/>
  <c r="DG144" i="1" s="1"/>
  <c r="BH144" i="1"/>
  <c r="DH144" i="1" s="1"/>
  <c r="BG195" i="1"/>
  <c r="DG195" i="1" s="1"/>
  <c r="BH195" i="1"/>
  <c r="DH195" i="1" s="1"/>
  <c r="BG404" i="1"/>
  <c r="DG404" i="1" s="1"/>
  <c r="BH404" i="1"/>
  <c r="DH404" i="1" s="1"/>
  <c r="BG403" i="1"/>
  <c r="DG403" i="1" s="1"/>
  <c r="BH403" i="1"/>
  <c r="DH403" i="1" s="1"/>
  <c r="BG182" i="1"/>
  <c r="DG182" i="1" s="1"/>
  <c r="BH182" i="1"/>
  <c r="DH182" i="1" s="1"/>
  <c r="BG550" i="1"/>
  <c r="DG550" i="1" s="1"/>
  <c r="BH550" i="1"/>
  <c r="DH550" i="1" s="1"/>
  <c r="BG194" i="1"/>
  <c r="DG194" i="1" s="1"/>
  <c r="BH194" i="1"/>
  <c r="DH194" i="1" s="1"/>
  <c r="BG125" i="1"/>
  <c r="DG125" i="1" s="1"/>
  <c r="BH125" i="1"/>
  <c r="DH125" i="1" s="1"/>
  <c r="BG124" i="1"/>
  <c r="DG124" i="1" s="1"/>
  <c r="BH124" i="1"/>
  <c r="DH124" i="1" s="1"/>
  <c r="BG181" i="1"/>
  <c r="DG181" i="1" s="1"/>
  <c r="BH181" i="1"/>
  <c r="DH181" i="1" s="1"/>
  <c r="BG180" i="1"/>
  <c r="DG180" i="1" s="1"/>
  <c r="BH180" i="1"/>
  <c r="DH180" i="1" s="1"/>
  <c r="BG390" i="1"/>
  <c r="DG390" i="1" s="1"/>
  <c r="BH390" i="1"/>
  <c r="DH390" i="1" s="1"/>
  <c r="BG74" i="1"/>
  <c r="DG74" i="1" s="1"/>
  <c r="BH74" i="1"/>
  <c r="DH74" i="1" s="1"/>
  <c r="BG123" i="1"/>
  <c r="DG123" i="1" s="1"/>
  <c r="BH123" i="1"/>
  <c r="DH123" i="1" s="1"/>
  <c r="BG402" i="1"/>
  <c r="DG402" i="1" s="1"/>
  <c r="BH402" i="1"/>
  <c r="DH402" i="1" s="1"/>
  <c r="BG312" i="1"/>
  <c r="DG312" i="1" s="1"/>
  <c r="BH312" i="1"/>
  <c r="DH312" i="1" s="1"/>
  <c r="BG277" i="1"/>
  <c r="DG277" i="1" s="1"/>
  <c r="BH277" i="1"/>
  <c r="DH277" i="1" s="1"/>
  <c r="BG73" i="1"/>
  <c r="DG73" i="1" s="1"/>
  <c r="BH73" i="1"/>
  <c r="DH73" i="1" s="1"/>
  <c r="BG122" i="1"/>
  <c r="DG122" i="1" s="1"/>
  <c r="BH122" i="1"/>
  <c r="DH122" i="1" s="1"/>
  <c r="BG362" i="1"/>
  <c r="DG362" i="1" s="1"/>
  <c r="BH362" i="1"/>
  <c r="DH362" i="1" s="1"/>
  <c r="BG240" i="1"/>
  <c r="DG240" i="1" s="1"/>
  <c r="BH240" i="1"/>
  <c r="DH240" i="1" s="1"/>
  <c r="BG260" i="1"/>
  <c r="DG260" i="1" s="1"/>
  <c r="BH260" i="1"/>
  <c r="DH260" i="1" s="1"/>
  <c r="BG58" i="1"/>
  <c r="DG58" i="1" s="1"/>
  <c r="BH58" i="1"/>
  <c r="DH58" i="1" s="1"/>
  <c r="BG429" i="1"/>
  <c r="DG429" i="1" s="1"/>
  <c r="BH429" i="1"/>
  <c r="DH429" i="1" s="1"/>
  <c r="BG535" i="1"/>
  <c r="DG535" i="1" s="1"/>
  <c r="BH535" i="1"/>
  <c r="DH535" i="1" s="1"/>
  <c r="BG400" i="1"/>
  <c r="DG400" i="1" s="1"/>
  <c r="BH400" i="1"/>
  <c r="DH400" i="1" s="1"/>
  <c r="BG143" i="1"/>
  <c r="DG143" i="1" s="1"/>
  <c r="BH143" i="1"/>
  <c r="DH143" i="1" s="1"/>
  <c r="BG555" i="1"/>
  <c r="DG555" i="1" s="1"/>
  <c r="BH555" i="1"/>
  <c r="DH555" i="1" s="1"/>
  <c r="BG547" i="1"/>
  <c r="DG547" i="1" s="1"/>
  <c r="BH547" i="1"/>
  <c r="DH547" i="1" s="1"/>
  <c r="BG548" i="1"/>
  <c r="DG548" i="1" s="1"/>
  <c r="BH548" i="1"/>
  <c r="DH548" i="1" s="1"/>
  <c r="BG549" i="1"/>
  <c r="DG549" i="1" s="1"/>
  <c r="BH549" i="1"/>
  <c r="DH549" i="1" s="1"/>
  <c r="BG485" i="1"/>
  <c r="DG485" i="1" s="1"/>
  <c r="BH485" i="1"/>
  <c r="DH485" i="1" s="1"/>
  <c r="BG469" i="1"/>
  <c r="DG469" i="1" s="1"/>
  <c r="BH469" i="1"/>
  <c r="DH469" i="1" s="1"/>
  <c r="BG470" i="1"/>
  <c r="DG470" i="1" s="1"/>
  <c r="BH470" i="1"/>
  <c r="DH470" i="1" s="1"/>
  <c r="BG441" i="1"/>
  <c r="DG441" i="1" s="1"/>
  <c r="BH441" i="1"/>
  <c r="DH441" i="1" s="1"/>
  <c r="BG442" i="1"/>
  <c r="DG442" i="1" s="1"/>
  <c r="BH442" i="1"/>
  <c r="DH442" i="1" s="1"/>
  <c r="BG395" i="1"/>
  <c r="DG395" i="1" s="1"/>
  <c r="BH395" i="1"/>
  <c r="DH395" i="1" s="1"/>
  <c r="BG378" i="1"/>
  <c r="DG378" i="1" s="1"/>
  <c r="BH378" i="1"/>
  <c r="DH378" i="1" s="1"/>
  <c r="BG353" i="1"/>
  <c r="DG353" i="1" s="1"/>
  <c r="BH353" i="1"/>
  <c r="DH353" i="1" s="1"/>
  <c r="BG354" i="1"/>
  <c r="DG354" i="1" s="1"/>
  <c r="BH354" i="1"/>
  <c r="DH354" i="1" s="1"/>
  <c r="BG355" i="1"/>
  <c r="DG355" i="1" s="1"/>
  <c r="BH355" i="1"/>
  <c r="DH355" i="1" s="1"/>
  <c r="BG337" i="1"/>
  <c r="DG337" i="1" s="1"/>
  <c r="BH337" i="1"/>
  <c r="DH337" i="1" s="1"/>
  <c r="BG308" i="1"/>
  <c r="DG308" i="1" s="1"/>
  <c r="BH308" i="1"/>
  <c r="DH308" i="1" s="1"/>
  <c r="BG309" i="1"/>
  <c r="DG309" i="1" s="1"/>
  <c r="BH309" i="1"/>
  <c r="DH309" i="1" s="1"/>
  <c r="BG310" i="1"/>
  <c r="DG310" i="1" s="1"/>
  <c r="BH310" i="1"/>
  <c r="DH310" i="1" s="1"/>
  <c r="BG311" i="1"/>
  <c r="DG311" i="1" s="1"/>
  <c r="BH311" i="1"/>
  <c r="DH311" i="1" s="1"/>
  <c r="BG258" i="1"/>
  <c r="DG258" i="1" s="1"/>
  <c r="BH258" i="1"/>
  <c r="DH258" i="1" s="1"/>
  <c r="BG259" i="1"/>
  <c r="DG259" i="1" s="1"/>
  <c r="BH259" i="1"/>
  <c r="DH259" i="1" s="1"/>
  <c r="BG230" i="1"/>
  <c r="DG230" i="1" s="1"/>
  <c r="BH230" i="1"/>
  <c r="DH230" i="1" s="1"/>
  <c r="BG202" i="1"/>
  <c r="DG202" i="1" s="1"/>
  <c r="BH202" i="1"/>
  <c r="DH202" i="1" s="1"/>
  <c r="BG203" i="1"/>
  <c r="DG203" i="1" s="1"/>
  <c r="BH203" i="1"/>
  <c r="DH203" i="1" s="1"/>
  <c r="BG204" i="1"/>
  <c r="DG204" i="1" s="1"/>
  <c r="BH204" i="1"/>
  <c r="DH204" i="1" s="1"/>
  <c r="BG193" i="1"/>
  <c r="DG193" i="1" s="1"/>
  <c r="BH193" i="1"/>
  <c r="DH193" i="1" s="1"/>
  <c r="BG179" i="1"/>
  <c r="DG179" i="1" s="1"/>
  <c r="BH179" i="1"/>
  <c r="DH179" i="1" s="1"/>
  <c r="BG121" i="1"/>
  <c r="DG121" i="1" s="1"/>
  <c r="BH121" i="1"/>
  <c r="DH121" i="1" s="1"/>
  <c r="BG91" i="1"/>
  <c r="DG91" i="1" s="1"/>
  <c r="BH91" i="1"/>
  <c r="DH91" i="1" s="1"/>
  <c r="BG92" i="1"/>
  <c r="DG92" i="1" s="1"/>
  <c r="BH92" i="1"/>
  <c r="DH92" i="1" s="1"/>
  <c r="BG72" i="1"/>
  <c r="DG72" i="1" s="1"/>
  <c r="BH72" i="1"/>
  <c r="DH72" i="1" s="1"/>
  <c r="BG48" i="1"/>
  <c r="DG48" i="1" s="1"/>
  <c r="BH48" i="1"/>
  <c r="DH48" i="1" s="1"/>
  <c r="BG28" i="1"/>
  <c r="DG28" i="1" s="1"/>
  <c r="BH28" i="1"/>
  <c r="DH28" i="1" s="1"/>
  <c r="BG29" i="1"/>
  <c r="DG29" i="1" s="1"/>
  <c r="BH29" i="1"/>
  <c r="DH29" i="1" s="1"/>
  <c r="AU6" i="1"/>
  <c r="BG12" i="1"/>
  <c r="DG12" i="1" s="1"/>
  <c r="BH12" i="1"/>
  <c r="DH12" i="1" s="1"/>
  <c r="BG13" i="1"/>
  <c r="DG13" i="1" s="1"/>
  <c r="BH13" i="1"/>
  <c r="DH13" i="1" s="1"/>
  <c r="BG14" i="1"/>
  <c r="DG14" i="1" s="1"/>
  <c r="BH14" i="1"/>
  <c r="DH14" i="1" s="1"/>
  <c r="BG15" i="1"/>
  <c r="DG15" i="1" s="1"/>
  <c r="BH15" i="1"/>
  <c r="DH15" i="1" s="1"/>
  <c r="BG16" i="1"/>
  <c r="DG16" i="1" s="1"/>
  <c r="BH16" i="1"/>
  <c r="DH16" i="1" s="1"/>
  <c r="BG17" i="1"/>
  <c r="DG17" i="1" s="1"/>
  <c r="BH17" i="1"/>
  <c r="DH17" i="1" s="1"/>
  <c r="BG18" i="1"/>
  <c r="DG18" i="1" s="1"/>
  <c r="BH18" i="1"/>
  <c r="DH18" i="1" s="1"/>
  <c r="BG19" i="1"/>
  <c r="DG19" i="1" s="1"/>
  <c r="BH19" i="1"/>
  <c r="DH19" i="1" s="1"/>
  <c r="BG20" i="1"/>
  <c r="DG20" i="1" s="1"/>
  <c r="BH20" i="1"/>
  <c r="DH20" i="1" s="1"/>
  <c r="BG21" i="1"/>
  <c r="DG21" i="1" s="1"/>
  <c r="BH21" i="1"/>
  <c r="DH21" i="1" s="1"/>
  <c r="BG22" i="1"/>
  <c r="DG22" i="1" s="1"/>
  <c r="BH22" i="1"/>
  <c r="DH22" i="1" s="1"/>
  <c r="BG23" i="1"/>
  <c r="DG23" i="1" s="1"/>
  <c r="BH23" i="1"/>
  <c r="DH23" i="1" s="1"/>
  <c r="BG24" i="1"/>
  <c r="DG24" i="1" s="1"/>
  <c r="BH24" i="1"/>
  <c r="DH24" i="1" s="1"/>
  <c r="BG25" i="1"/>
  <c r="DG25" i="1" s="1"/>
  <c r="BH25" i="1"/>
  <c r="DH25" i="1" s="1"/>
  <c r="BG26" i="1"/>
  <c r="DG26" i="1" s="1"/>
  <c r="BH26" i="1"/>
  <c r="DH26" i="1" s="1"/>
  <c r="BG27" i="1"/>
  <c r="DG27" i="1" s="1"/>
  <c r="BH27" i="1"/>
  <c r="DH27" i="1" s="1"/>
  <c r="AV6" i="1"/>
  <c r="AW6" i="1"/>
  <c r="AX6" i="1"/>
  <c r="AY6" i="1"/>
  <c r="AZ6" i="1"/>
  <c r="BA6" i="1"/>
  <c r="BB6" i="1"/>
  <c r="BC6" i="1"/>
  <c r="BD6" i="1"/>
  <c r="BE6" i="1"/>
  <c r="BF6" i="1"/>
  <c r="BG336" i="1"/>
  <c r="DG336" i="1" s="1"/>
  <c r="BH336" i="1"/>
  <c r="DH336" i="1" s="1"/>
  <c r="BG120" i="1"/>
  <c r="DG120" i="1" s="1"/>
  <c r="BH120" i="1"/>
  <c r="DH120" i="1" s="1"/>
  <c r="BG192" i="1" l="1"/>
  <c r="DG192" i="1" s="1"/>
  <c r="BH192" i="1"/>
  <c r="DH192" i="1" s="1"/>
  <c r="BG401" i="1"/>
  <c r="DG401" i="1" s="1"/>
  <c r="BH401" i="1"/>
  <c r="DH401" i="1" s="1"/>
  <c r="BG47" i="1"/>
  <c r="DG47" i="1" s="1"/>
  <c r="BH47" i="1"/>
  <c r="DH47" i="1" s="1"/>
  <c r="BG177" i="1"/>
  <c r="DG177" i="1" s="1"/>
  <c r="BH177" i="1"/>
  <c r="DH177" i="1" s="1"/>
  <c r="BG178" i="1"/>
  <c r="DG178" i="1" s="1"/>
  <c r="BH178" i="1"/>
  <c r="DH178" i="1" s="1"/>
  <c r="BG468" i="1"/>
  <c r="DG468" i="1" s="1"/>
  <c r="BH468" i="1"/>
  <c r="DH468" i="1" s="1"/>
  <c r="BG440" i="1"/>
  <c r="DG440" i="1" s="1"/>
  <c r="BH440" i="1"/>
  <c r="DH440" i="1" s="1"/>
  <c r="BG467" i="1"/>
  <c r="DG467" i="1" s="1"/>
  <c r="BH467" i="1"/>
  <c r="DH467" i="1" s="1"/>
  <c r="BG546" i="1"/>
  <c r="DG546" i="1" s="1"/>
  <c r="BH546" i="1"/>
  <c r="DH546" i="1" s="1"/>
  <c r="BG438" i="1"/>
  <c r="DG438" i="1" s="1"/>
  <c r="BH438" i="1"/>
  <c r="DH438" i="1" s="1"/>
  <c r="BG439" i="1"/>
  <c r="DG439" i="1" s="1"/>
  <c r="BH439" i="1"/>
  <c r="DH439" i="1" s="1"/>
  <c r="BG117" i="1"/>
  <c r="DG117" i="1" s="1"/>
  <c r="BH117" i="1"/>
  <c r="DH117" i="1" s="1"/>
  <c r="BG118" i="1"/>
  <c r="DG118" i="1" s="1"/>
  <c r="BH118" i="1"/>
  <c r="DH118" i="1" s="1"/>
  <c r="BG119" i="1"/>
  <c r="DG119" i="1" s="1"/>
  <c r="BH119" i="1"/>
  <c r="DH119" i="1" s="1"/>
  <c r="BG210" i="1"/>
  <c r="DG210" i="1" s="1"/>
  <c r="BH210" i="1"/>
  <c r="DH210" i="1" s="1"/>
  <c r="BG133" i="1"/>
  <c r="DG133" i="1" s="1"/>
  <c r="BH133" i="1"/>
  <c r="DH133" i="1" s="1"/>
  <c r="BG436" i="1"/>
  <c r="DG436" i="1" s="1"/>
  <c r="BH436" i="1"/>
  <c r="DH436" i="1" s="1"/>
  <c r="BG437" i="1"/>
  <c r="DG437" i="1" s="1"/>
  <c r="BH437" i="1"/>
  <c r="DH437" i="1" s="1"/>
  <c r="BG307" i="1"/>
  <c r="DG307" i="1" s="1"/>
  <c r="BH307" i="1"/>
  <c r="DH307" i="1" s="1"/>
  <c r="BG239" i="1"/>
  <c r="DG239" i="1" s="1"/>
  <c r="BH239" i="1"/>
  <c r="DH239" i="1" s="1"/>
  <c r="BG257" i="1"/>
  <c r="DG257" i="1" s="1"/>
  <c r="BH257" i="1"/>
  <c r="DH257" i="1" s="1"/>
  <c r="BG65" i="1"/>
  <c r="DG65" i="1" s="1"/>
  <c r="BH65" i="1"/>
  <c r="DH65" i="1" s="1"/>
  <c r="BG435" i="1"/>
  <c r="DG435" i="1" s="1"/>
  <c r="BH435" i="1"/>
  <c r="DH435" i="1" s="1"/>
  <c r="BG306" i="1"/>
  <c r="DG306" i="1" s="1"/>
  <c r="BH306" i="1"/>
  <c r="DH306" i="1" s="1"/>
  <c r="BG276" i="1"/>
  <c r="DG276" i="1" s="1"/>
  <c r="BH276" i="1"/>
  <c r="DH276" i="1" s="1"/>
  <c r="BG85" i="1"/>
  <c r="DG85" i="1" s="1"/>
  <c r="BH85" i="1"/>
  <c r="DH85" i="1" s="1"/>
  <c r="BG305" i="1"/>
  <c r="DG305" i="1" s="1"/>
  <c r="BH305" i="1"/>
  <c r="DH305" i="1" s="1"/>
  <c r="BG466" i="1"/>
  <c r="DG466" i="1" s="1"/>
  <c r="BH466" i="1"/>
  <c r="DH466" i="1" s="1"/>
  <c r="BG465" i="1"/>
  <c r="DG465" i="1" s="1"/>
  <c r="BH465" i="1"/>
  <c r="DH465" i="1" s="1"/>
  <c r="BG464" i="1"/>
  <c r="DG464" i="1" s="1"/>
  <c r="BH464" i="1"/>
  <c r="DH464" i="1" s="1"/>
  <c r="BG463" i="1"/>
  <c r="DG463" i="1" s="1"/>
  <c r="BH463" i="1"/>
  <c r="DH463" i="1" s="1"/>
  <c r="BG389" i="1"/>
  <c r="DG389" i="1" s="1"/>
  <c r="BH389" i="1"/>
  <c r="DH389" i="1" s="1"/>
  <c r="BG236" i="1"/>
  <c r="DG236" i="1" s="1"/>
  <c r="BH236" i="1"/>
  <c r="DH236" i="1" s="1"/>
  <c r="BG237" i="1"/>
  <c r="DG237" i="1" s="1"/>
  <c r="BH237" i="1"/>
  <c r="DH237" i="1" s="1"/>
  <c r="BG238" i="1"/>
  <c r="DG238" i="1" s="1"/>
  <c r="BH238" i="1"/>
  <c r="DH238" i="1" s="1"/>
  <c r="BG46" i="1"/>
  <c r="DG46" i="1" s="1"/>
  <c r="BH46" i="1"/>
  <c r="DH46" i="1" s="1"/>
  <c r="BG45" i="1"/>
  <c r="DG45" i="1" s="1"/>
  <c r="BH45" i="1"/>
  <c r="DH45" i="1" s="1"/>
  <c r="BG84" i="1"/>
  <c r="DG84" i="1" s="1"/>
  <c r="BH84" i="1"/>
  <c r="DH84" i="1" s="1"/>
  <c r="BG303" i="1"/>
  <c r="DG303" i="1" s="1"/>
  <c r="BH303" i="1"/>
  <c r="DH303" i="1" s="1"/>
  <c r="BG304" i="1"/>
  <c r="DG304" i="1" s="1"/>
  <c r="BH304" i="1"/>
  <c r="DH304" i="1" s="1"/>
  <c r="BG235" i="1"/>
  <c r="DG235" i="1" s="1"/>
  <c r="BH235" i="1"/>
  <c r="DH235" i="1" s="1"/>
  <c r="BG434" i="1"/>
  <c r="DG434" i="1" s="1"/>
  <c r="BH434" i="1"/>
  <c r="DH434" i="1" s="1"/>
  <c r="BG388" i="1"/>
  <c r="DG388" i="1" s="1"/>
  <c r="BH388" i="1"/>
  <c r="DH388" i="1" s="1"/>
  <c r="BG83" i="1"/>
  <c r="DG83" i="1" s="1"/>
  <c r="BH83" i="1"/>
  <c r="DH83" i="1" s="1"/>
  <c r="BG43" i="1"/>
  <c r="DG43" i="1" s="1"/>
  <c r="BH43" i="1"/>
  <c r="DH43" i="1" s="1"/>
  <c r="BG44" i="1"/>
  <c r="DG44" i="1" s="1"/>
  <c r="BH44" i="1"/>
  <c r="DH44" i="1" s="1"/>
  <c r="BG141" i="1"/>
  <c r="DG141" i="1" s="1"/>
  <c r="BH141" i="1"/>
  <c r="DH141" i="1" s="1"/>
  <c r="BG142" i="1"/>
  <c r="DG142" i="1" s="1"/>
  <c r="BH142" i="1"/>
  <c r="DH142" i="1" s="1"/>
  <c r="BG387" i="1"/>
  <c r="DG387" i="1" s="1"/>
  <c r="BH387" i="1"/>
  <c r="DH387" i="1" s="1"/>
  <c r="BG302" i="1"/>
  <c r="DG302" i="1" s="1"/>
  <c r="BH302" i="1"/>
  <c r="DH302" i="1" s="1"/>
  <c r="BG42" i="1"/>
  <c r="DG42" i="1" s="1"/>
  <c r="BH42" i="1"/>
  <c r="DH42" i="1" s="1"/>
  <c r="BG41" i="1"/>
  <c r="DG41" i="1" s="1"/>
  <c r="BH41" i="1"/>
  <c r="DH41" i="1" s="1"/>
  <c r="BG352" i="1"/>
  <c r="DG352" i="1" s="1"/>
  <c r="BH352" i="1"/>
  <c r="DH352" i="1" s="1"/>
  <c r="BG350" i="1"/>
  <c r="DG350" i="1" s="1"/>
  <c r="BH350" i="1"/>
  <c r="DH350" i="1" s="1"/>
  <c r="BG351" i="1"/>
  <c r="DG351" i="1" s="1"/>
  <c r="BH351" i="1"/>
  <c r="DH351" i="1" s="1"/>
  <c r="BG229" i="1" l="1"/>
  <c r="DG229" i="1" s="1"/>
  <c r="BH229" i="1"/>
  <c r="DH229" i="1" s="1"/>
  <c r="BG228" i="1"/>
  <c r="DG228" i="1" s="1"/>
  <c r="BH228" i="1"/>
  <c r="DH228" i="1" s="1"/>
  <c r="BG176" i="1"/>
  <c r="DG176" i="1" s="1"/>
  <c r="BH176" i="1"/>
  <c r="DH176" i="1" s="1"/>
  <c r="BG461" i="1"/>
  <c r="DG461" i="1" s="1"/>
  <c r="BH461" i="1"/>
  <c r="DH461" i="1" s="1"/>
  <c r="BG462" i="1"/>
  <c r="DG462" i="1" s="1"/>
  <c r="BH462" i="1"/>
  <c r="DH462" i="1" s="1"/>
  <c r="BG544" i="1"/>
  <c r="DG544" i="1" s="1"/>
  <c r="BH544" i="1"/>
  <c r="DH544" i="1" s="1"/>
  <c r="BG545" i="1"/>
  <c r="DG545" i="1" s="1"/>
  <c r="BH545" i="1"/>
  <c r="DH545" i="1" s="1"/>
  <c r="BG64" i="1"/>
  <c r="DG64" i="1" s="1"/>
  <c r="BH64" i="1"/>
  <c r="DH64" i="1" s="1"/>
  <c r="BG63" i="1"/>
  <c r="DG63" i="1" s="1"/>
  <c r="BH63" i="1"/>
  <c r="DH63" i="1" s="1"/>
  <c r="BG62" i="1"/>
  <c r="DG62" i="1" s="1"/>
  <c r="BH62" i="1"/>
  <c r="DH62" i="1" s="1"/>
  <c r="BG543" i="1"/>
  <c r="DG543" i="1" s="1"/>
  <c r="BH543" i="1"/>
  <c r="DH543" i="1" s="1"/>
  <c r="BG541" i="1"/>
  <c r="DG541" i="1" s="1"/>
  <c r="BH541" i="1"/>
  <c r="DH541" i="1" s="1"/>
  <c r="BG542" i="1"/>
  <c r="DG542" i="1" s="1"/>
  <c r="BH542" i="1"/>
  <c r="DH542" i="1" s="1"/>
  <c r="BG349" i="1"/>
  <c r="DG349" i="1" s="1"/>
  <c r="BH349" i="1"/>
  <c r="DH349" i="1" s="1"/>
  <c r="BG61" i="1"/>
  <c r="DG61" i="1" s="1"/>
  <c r="BH61" i="1"/>
  <c r="DH61" i="1" s="1"/>
  <c r="BG40" i="1"/>
  <c r="DG40" i="1" s="1"/>
  <c r="BH40" i="1"/>
  <c r="DH40" i="1" s="1"/>
  <c r="BG539" i="1"/>
  <c r="DG539" i="1" s="1"/>
  <c r="BH539" i="1"/>
  <c r="DH539" i="1" s="1"/>
  <c r="BG540" i="1"/>
  <c r="DG540" i="1" s="1"/>
  <c r="BH540" i="1"/>
  <c r="DH540" i="1" s="1"/>
  <c r="BG460" i="1"/>
  <c r="DG460" i="1" s="1"/>
  <c r="BH460" i="1"/>
  <c r="DH460" i="1" s="1"/>
  <c r="BG433" i="1"/>
  <c r="DG433" i="1" s="1"/>
  <c r="BH433" i="1"/>
  <c r="DH433" i="1" s="1"/>
  <c r="BG225" i="1"/>
  <c r="DG225" i="1" s="1"/>
  <c r="BH225" i="1"/>
  <c r="DH225" i="1" s="1"/>
  <c r="BG226" i="1"/>
  <c r="DG226" i="1" s="1"/>
  <c r="BH226" i="1"/>
  <c r="DH226" i="1" s="1"/>
  <c r="BG227" i="1"/>
  <c r="DG227" i="1" s="1"/>
  <c r="BH227" i="1"/>
  <c r="DH227" i="1" s="1"/>
  <c r="BG39" i="1"/>
  <c r="DG39" i="1" s="1"/>
  <c r="BH39" i="1"/>
  <c r="DH39" i="1" s="1"/>
  <c r="BG71" i="1"/>
  <c r="DG71" i="1" s="1"/>
  <c r="BH71" i="1"/>
  <c r="DH71" i="1" s="1"/>
  <c r="BG174" i="1"/>
  <c r="DG174" i="1" s="1"/>
  <c r="BH174" i="1"/>
  <c r="DH174" i="1" s="1"/>
  <c r="BG175" i="1"/>
  <c r="DG175" i="1" s="1"/>
  <c r="BH175" i="1"/>
  <c r="DH175" i="1" s="1"/>
  <c r="BG484" i="1"/>
  <c r="DG484" i="1" s="1"/>
  <c r="BH484" i="1"/>
  <c r="DH484" i="1" s="1"/>
  <c r="BG335" i="1"/>
  <c r="DG335" i="1" s="1"/>
  <c r="BH335" i="1"/>
  <c r="DH335" i="1" s="1"/>
  <c r="BG256" i="1"/>
  <c r="DG256" i="1" s="1"/>
  <c r="BH256" i="1"/>
  <c r="DH256" i="1" s="1"/>
  <c r="BG255" i="1"/>
  <c r="DG255" i="1" s="1"/>
  <c r="BH255" i="1"/>
  <c r="DH255" i="1" s="1"/>
  <c r="BG271" i="1"/>
  <c r="DG271" i="1" s="1"/>
  <c r="BH271" i="1"/>
  <c r="DH271" i="1" s="1"/>
  <c r="BG300" i="1"/>
  <c r="DG300" i="1" s="1"/>
  <c r="BH300" i="1"/>
  <c r="DH300" i="1" s="1"/>
  <c r="BG301" i="1"/>
  <c r="DG301" i="1" s="1"/>
  <c r="BH301" i="1"/>
  <c r="DH301" i="1" s="1"/>
  <c r="BG538" i="1"/>
  <c r="DG538" i="1" s="1"/>
  <c r="BH538" i="1"/>
  <c r="DH538" i="1" s="1"/>
  <c r="BG224" i="1"/>
  <c r="DG224" i="1" s="1"/>
  <c r="BH224" i="1"/>
  <c r="DH224" i="1" s="1"/>
  <c r="BG432" i="1"/>
  <c r="DG432" i="1" s="1"/>
  <c r="BH432" i="1"/>
  <c r="DH432" i="1" s="1"/>
  <c r="BG386" i="1"/>
  <c r="DG386" i="1" s="1"/>
  <c r="BH386" i="1"/>
  <c r="DH386" i="1" s="1"/>
  <c r="BG116" i="1"/>
  <c r="DG116" i="1" s="1"/>
  <c r="BH116" i="1"/>
  <c r="DH116" i="1" s="1"/>
  <c r="BG60" i="1"/>
  <c r="DG60" i="1" s="1"/>
  <c r="BH60" i="1"/>
  <c r="DH60" i="1" s="1"/>
  <c r="BG191" i="1"/>
  <c r="DG191" i="1" s="1"/>
  <c r="BH191" i="1"/>
  <c r="DH191" i="1" s="1"/>
  <c r="BG223" i="1"/>
  <c r="DG223" i="1" s="1"/>
  <c r="BH223" i="1"/>
  <c r="DH223" i="1" s="1"/>
  <c r="BG38" i="1"/>
  <c r="DG38" i="1" s="1"/>
  <c r="BH38" i="1"/>
  <c r="DH38" i="1" s="1"/>
  <c r="BG95" i="1"/>
  <c r="DG95" i="1" s="1"/>
  <c r="BH95" i="1"/>
  <c r="DH95" i="1" s="1"/>
  <c r="BG459" i="1"/>
  <c r="DG459" i="1" s="1"/>
  <c r="BH459" i="1"/>
  <c r="DH459" i="1" s="1"/>
  <c r="BG270" i="1"/>
  <c r="DG270" i="1" s="1"/>
  <c r="BH270" i="1"/>
  <c r="DH270" i="1" s="1"/>
  <c r="BG491" i="1"/>
  <c r="DG491" i="1" s="1"/>
  <c r="BH491" i="1"/>
  <c r="DH491" i="1" s="1"/>
  <c r="BG173" i="1"/>
  <c r="DG173" i="1" s="1"/>
  <c r="BH173" i="1"/>
  <c r="DH173" i="1" s="1"/>
  <c r="BG59" i="1"/>
  <c r="DG59" i="1" s="1"/>
  <c r="BH59" i="1"/>
  <c r="DH59" i="1" s="1"/>
  <c r="BG483" i="1" l="1"/>
  <c r="DG483" i="1" s="1"/>
  <c r="BH483" i="1"/>
  <c r="DH483" i="1" s="1"/>
  <c r="BG222" i="1"/>
  <c r="DG222" i="1" s="1"/>
  <c r="BH222" i="1"/>
  <c r="DH222" i="1" s="1"/>
  <c r="BG377" i="1"/>
  <c r="DG377" i="1" s="1"/>
  <c r="BH377" i="1"/>
  <c r="DH377" i="1" s="1"/>
  <c r="BG82" i="1"/>
  <c r="DG82" i="1" s="1"/>
  <c r="BH82" i="1"/>
  <c r="DH82" i="1" s="1"/>
  <c r="BG221" i="1"/>
  <c r="DG221" i="1" s="1"/>
  <c r="BH221" i="1"/>
  <c r="DH221" i="1" s="1"/>
  <c r="BG376" i="1"/>
  <c r="DG376" i="1" s="1"/>
  <c r="BH376" i="1"/>
  <c r="DH376" i="1" s="1"/>
  <c r="BG220" i="1"/>
  <c r="DG220" i="1" s="1"/>
  <c r="BH220" i="1"/>
  <c r="DH220" i="1" s="1"/>
  <c r="BG81" i="1"/>
  <c r="DG81" i="1" s="1"/>
  <c r="BH81" i="1"/>
  <c r="DH81" i="1" s="1"/>
  <c r="C96" i="1"/>
  <c r="BG219" i="1"/>
  <c r="DG219" i="1" s="1"/>
  <c r="BH219" i="1"/>
  <c r="DH219" i="1" s="1"/>
  <c r="BG348" i="1"/>
  <c r="DG348" i="1" s="1"/>
  <c r="BH348" i="1"/>
  <c r="DH348" i="1" s="1"/>
  <c r="BG80" i="1"/>
  <c r="DG80" i="1" s="1"/>
  <c r="BH80" i="1"/>
  <c r="DH80" i="1" s="1"/>
  <c r="BG209" i="1"/>
  <c r="DG209" i="1" s="1"/>
  <c r="BH209" i="1"/>
  <c r="DH209" i="1" s="1"/>
  <c r="BG90" i="1"/>
  <c r="DG90" i="1" s="1"/>
  <c r="BH90" i="1"/>
  <c r="DH90" i="1" s="1"/>
  <c r="BG37" i="1"/>
  <c r="DG37" i="1" s="1"/>
  <c r="BH37" i="1"/>
  <c r="DH37" i="1" s="1"/>
  <c r="BG334" i="1"/>
  <c r="DG334" i="1" s="1"/>
  <c r="BH334" i="1"/>
  <c r="DH334" i="1" s="1"/>
  <c r="BG537" i="1"/>
  <c r="DG537" i="1" s="1"/>
  <c r="BH537" i="1"/>
  <c r="DH537" i="1" s="1"/>
  <c r="BG482" i="1"/>
  <c r="DG482" i="1" s="1"/>
  <c r="BH482" i="1"/>
  <c r="DH482" i="1" s="1"/>
  <c r="BG458" i="1"/>
  <c r="DG458" i="1" s="1"/>
  <c r="BH458" i="1"/>
  <c r="DH458" i="1" s="1"/>
  <c r="BG431" i="1"/>
  <c r="DG431" i="1" s="1"/>
  <c r="BH431" i="1"/>
  <c r="DH431" i="1" s="1"/>
  <c r="BG190" i="1"/>
  <c r="DG190" i="1" s="1"/>
  <c r="BH190" i="1"/>
  <c r="DH190" i="1" s="1"/>
  <c r="BG361" i="1"/>
  <c r="DG361" i="1" s="1"/>
  <c r="BH361" i="1"/>
  <c r="DH361" i="1" s="1"/>
  <c r="BG430" i="1"/>
  <c r="DG430" i="1" s="1"/>
  <c r="BH430" i="1"/>
  <c r="DH430" i="1" s="1"/>
  <c r="BG428" i="1"/>
  <c r="DG428" i="1" s="1"/>
  <c r="BH428" i="1"/>
  <c r="DH428" i="1" s="1"/>
  <c r="BG299" i="1"/>
  <c r="DG299" i="1" s="1"/>
  <c r="BH299" i="1"/>
  <c r="DH299" i="1" s="1"/>
  <c r="BG114" i="1"/>
  <c r="DG114" i="1" s="1"/>
  <c r="BH114" i="1"/>
  <c r="DH114" i="1" s="1"/>
  <c r="BG115" i="1"/>
  <c r="DG115" i="1" s="1"/>
  <c r="BH115" i="1"/>
  <c r="DH115" i="1" s="1"/>
  <c r="BG536" i="1"/>
  <c r="DG536" i="1" s="1"/>
  <c r="BH536" i="1"/>
  <c r="DH536" i="1" s="1"/>
  <c r="BG189" i="1"/>
  <c r="DG189" i="1" s="1"/>
  <c r="BH189" i="1"/>
  <c r="DH189" i="1" s="1"/>
  <c r="BG447" i="1"/>
  <c r="DG447" i="1" s="1"/>
  <c r="BH447" i="1"/>
  <c r="DH447" i="1" s="1"/>
  <c r="BG172" i="1"/>
  <c r="DG172" i="1" s="1"/>
  <c r="BH172" i="1"/>
  <c r="DH172" i="1" s="1"/>
  <c r="BG360" i="1"/>
  <c r="DG360" i="1" s="1"/>
  <c r="BH360" i="1"/>
  <c r="DH360" i="1" s="1"/>
  <c r="BG200" i="1"/>
  <c r="DG200" i="1" s="1"/>
  <c r="BH200" i="1"/>
  <c r="DH200" i="1" s="1"/>
  <c r="BG79" i="1"/>
  <c r="DG79" i="1" s="1"/>
  <c r="BH79" i="1"/>
  <c r="DH79" i="1" s="1"/>
  <c r="BG254" i="1"/>
  <c r="DG254" i="1" s="1"/>
  <c r="BH254" i="1"/>
  <c r="DH254" i="1" s="1"/>
  <c r="BG375" i="1"/>
  <c r="DG375" i="1" s="1"/>
  <c r="BH375" i="1"/>
  <c r="DH375" i="1" s="1"/>
  <c r="BG70" i="1"/>
  <c r="DG70" i="1" s="1"/>
  <c r="BH70" i="1"/>
  <c r="DH70" i="1" s="1"/>
  <c r="BG347" i="1"/>
  <c r="DG347" i="1" s="1"/>
  <c r="BH347" i="1"/>
  <c r="DH347" i="1" s="1"/>
  <c r="BG140" i="1"/>
  <c r="DG140" i="1" s="1"/>
  <c r="BH140" i="1"/>
  <c r="DH140" i="1" s="1"/>
  <c r="BG139" i="1"/>
  <c r="DG139" i="1" s="1"/>
  <c r="BH139" i="1"/>
  <c r="DH139" i="1" s="1"/>
  <c r="BG446" i="1"/>
  <c r="DG446" i="1" s="1"/>
  <c r="BH446" i="1"/>
  <c r="DH446" i="1" s="1"/>
  <c r="BG445" i="1"/>
  <c r="DG445" i="1" s="1"/>
  <c r="BG399" i="1"/>
  <c r="DG399" i="1" s="1"/>
  <c r="BH399" i="1"/>
  <c r="DH399" i="1" s="1"/>
  <c r="BG534" i="1"/>
  <c r="DG534" i="1" s="1"/>
  <c r="BH534" i="1"/>
  <c r="DH534" i="1" s="1"/>
  <c r="BG234" i="1"/>
  <c r="DG234" i="1" s="1"/>
  <c r="BH234" i="1"/>
  <c r="DH234" i="1" s="1"/>
  <c r="BG359" i="1"/>
  <c r="DG359" i="1" s="1"/>
  <c r="BH359" i="1"/>
  <c r="DH359" i="1" s="1"/>
  <c r="BG346" i="1"/>
  <c r="DG346" i="1" s="1"/>
  <c r="BH346" i="1"/>
  <c r="DH346" i="1" s="1"/>
  <c r="BG345" i="1"/>
  <c r="DG345" i="1" s="1"/>
  <c r="BH345" i="1"/>
  <c r="DH345" i="1" s="1"/>
  <c r="BG170" i="1"/>
  <c r="DG170" i="1" s="1"/>
  <c r="BH170" i="1"/>
  <c r="DH170" i="1" s="1"/>
  <c r="BG171" i="1"/>
  <c r="DG171" i="1" s="1"/>
  <c r="BH171" i="1"/>
  <c r="DH171" i="1" s="1"/>
  <c r="BG343" i="1"/>
  <c r="DG343" i="1" s="1"/>
  <c r="BH343" i="1"/>
  <c r="DH343" i="1" s="1"/>
  <c r="BG344" i="1"/>
  <c r="DG344" i="1" s="1"/>
  <c r="BH344" i="1"/>
  <c r="DH344" i="1" s="1"/>
  <c r="BG275" i="1"/>
  <c r="DG275" i="1" s="1"/>
  <c r="BH275" i="1"/>
  <c r="DH275" i="1" s="1"/>
  <c r="BG233" i="1"/>
  <c r="DG233" i="1" s="1"/>
  <c r="BH233" i="1"/>
  <c r="DH233" i="1" s="1"/>
  <c r="BG138" i="1"/>
  <c r="DG138" i="1" s="1"/>
  <c r="BH138" i="1"/>
  <c r="DH138" i="1" s="1"/>
  <c r="BG333" i="1"/>
  <c r="DG333" i="1" s="1"/>
  <c r="BH333" i="1"/>
  <c r="DH333" i="1" s="1"/>
  <c r="BG169" i="1"/>
  <c r="DG169" i="1" s="1"/>
  <c r="BH169" i="1"/>
  <c r="DH169" i="1" s="1"/>
  <c r="AT556" i="1"/>
  <c r="AS556" i="1"/>
  <c r="AR556" i="1"/>
  <c r="AQ556" i="1"/>
  <c r="AP556" i="1"/>
  <c r="AO556" i="1"/>
  <c r="AN556" i="1"/>
  <c r="AM556" i="1"/>
  <c r="AL556" i="1"/>
  <c r="AK556" i="1"/>
  <c r="AJ556" i="1"/>
  <c r="AI556" i="1"/>
  <c r="AH556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AT553" i="1"/>
  <c r="AS553" i="1"/>
  <c r="AR553" i="1"/>
  <c r="AQ553" i="1"/>
  <c r="AP553" i="1"/>
  <c r="AO553" i="1"/>
  <c r="AN553" i="1"/>
  <c r="AM553" i="1"/>
  <c r="AL553" i="1"/>
  <c r="AK553" i="1"/>
  <c r="AJ553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H554" i="1"/>
  <c r="AT492" i="1"/>
  <c r="AS492" i="1"/>
  <c r="AR492" i="1"/>
  <c r="AQ492" i="1"/>
  <c r="AP492" i="1"/>
  <c r="AO492" i="1"/>
  <c r="AN492" i="1"/>
  <c r="AM492" i="1"/>
  <c r="AL492" i="1"/>
  <c r="AK492" i="1"/>
  <c r="AJ492" i="1"/>
  <c r="AI492" i="1"/>
  <c r="AH492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AT488" i="1"/>
  <c r="AS488" i="1"/>
  <c r="AR488" i="1"/>
  <c r="AQ488" i="1"/>
  <c r="AP488" i="1"/>
  <c r="AO488" i="1"/>
  <c r="AN488" i="1"/>
  <c r="AM488" i="1"/>
  <c r="AL488" i="1"/>
  <c r="AK488" i="1"/>
  <c r="AJ488" i="1"/>
  <c r="AI488" i="1"/>
  <c r="AH488" i="1"/>
  <c r="AG488" i="1"/>
  <c r="AF488" i="1"/>
  <c r="AE488" i="1"/>
  <c r="AD488" i="1"/>
  <c r="AC488" i="1"/>
  <c r="AB488" i="1"/>
  <c r="AA488" i="1"/>
  <c r="Z488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AT478" i="1"/>
  <c r="AS478" i="1"/>
  <c r="AR478" i="1"/>
  <c r="AQ478" i="1"/>
  <c r="AP478" i="1"/>
  <c r="AO478" i="1"/>
  <c r="AN478" i="1"/>
  <c r="AM478" i="1"/>
  <c r="AL478" i="1"/>
  <c r="AK478" i="1"/>
  <c r="AJ478" i="1"/>
  <c r="AI478" i="1"/>
  <c r="AH478" i="1"/>
  <c r="AG478" i="1"/>
  <c r="AF478" i="1"/>
  <c r="AE478" i="1"/>
  <c r="AD478" i="1"/>
  <c r="AC478" i="1"/>
  <c r="AB478" i="1"/>
  <c r="AA478" i="1"/>
  <c r="Z478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AT448" i="1"/>
  <c r="AS448" i="1"/>
  <c r="AR448" i="1"/>
  <c r="AQ448" i="1"/>
  <c r="AP448" i="1"/>
  <c r="AO448" i="1"/>
  <c r="AN448" i="1"/>
  <c r="AM448" i="1"/>
  <c r="AL448" i="1"/>
  <c r="AK448" i="1"/>
  <c r="AJ448" i="1"/>
  <c r="AI448" i="1"/>
  <c r="AH448" i="1"/>
  <c r="AG448" i="1"/>
  <c r="AF448" i="1"/>
  <c r="AE448" i="1"/>
  <c r="AD448" i="1"/>
  <c r="AC448" i="1"/>
  <c r="AB448" i="1"/>
  <c r="AA448" i="1"/>
  <c r="Z448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AT443" i="1"/>
  <c r="AS443" i="1"/>
  <c r="AR443" i="1"/>
  <c r="AQ443" i="1"/>
  <c r="AP443" i="1"/>
  <c r="AO443" i="1"/>
  <c r="AN443" i="1"/>
  <c r="AM443" i="1"/>
  <c r="AL443" i="1"/>
  <c r="AK443" i="1"/>
  <c r="AJ443" i="1"/>
  <c r="AI443" i="1"/>
  <c r="AH443" i="1"/>
  <c r="AG443" i="1"/>
  <c r="AF443" i="1"/>
  <c r="AE443" i="1"/>
  <c r="AD443" i="1"/>
  <c r="AC443" i="1"/>
  <c r="AB443" i="1"/>
  <c r="AA443" i="1"/>
  <c r="Z443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AT406" i="1"/>
  <c r="AS406" i="1"/>
  <c r="AR406" i="1"/>
  <c r="AQ406" i="1"/>
  <c r="AP406" i="1"/>
  <c r="AO406" i="1"/>
  <c r="AN406" i="1"/>
  <c r="AM406" i="1"/>
  <c r="AL406" i="1"/>
  <c r="AK406" i="1"/>
  <c r="AJ406" i="1"/>
  <c r="AI406" i="1"/>
  <c r="AH406" i="1"/>
  <c r="AG406" i="1"/>
  <c r="AF406" i="1"/>
  <c r="AE406" i="1"/>
  <c r="AD406" i="1"/>
  <c r="AC406" i="1"/>
  <c r="AB406" i="1"/>
  <c r="AA406" i="1"/>
  <c r="Z406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AT397" i="1"/>
  <c r="AS397" i="1"/>
  <c r="AR397" i="1"/>
  <c r="AQ397" i="1"/>
  <c r="AP397" i="1"/>
  <c r="AO397" i="1"/>
  <c r="AN397" i="1"/>
  <c r="AM397" i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Z397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AT393" i="1"/>
  <c r="AS393" i="1"/>
  <c r="AR393" i="1"/>
  <c r="AQ393" i="1"/>
  <c r="AP393" i="1"/>
  <c r="AO393" i="1"/>
  <c r="AN393" i="1"/>
  <c r="AM393" i="1"/>
  <c r="AL393" i="1"/>
  <c r="AK393" i="1"/>
  <c r="AJ393" i="1"/>
  <c r="AI393" i="1"/>
  <c r="AH393" i="1"/>
  <c r="AG393" i="1"/>
  <c r="AF393" i="1"/>
  <c r="AE393" i="1"/>
  <c r="AD393" i="1"/>
  <c r="AC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AT381" i="1"/>
  <c r="AS381" i="1"/>
  <c r="AR381" i="1"/>
  <c r="AQ381" i="1"/>
  <c r="AP381" i="1"/>
  <c r="AO381" i="1"/>
  <c r="AN381" i="1"/>
  <c r="AM381" i="1"/>
  <c r="AL381" i="1"/>
  <c r="AK381" i="1"/>
  <c r="AJ381" i="1"/>
  <c r="AI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AT363" i="1"/>
  <c r="AS363" i="1"/>
  <c r="AR363" i="1"/>
  <c r="AQ363" i="1"/>
  <c r="AP363" i="1"/>
  <c r="AO363" i="1"/>
  <c r="AN363" i="1"/>
  <c r="AM363" i="1"/>
  <c r="AL363" i="1"/>
  <c r="AK363" i="1"/>
  <c r="AJ363" i="1"/>
  <c r="AI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AT357" i="1"/>
  <c r="AS357" i="1"/>
  <c r="AR357" i="1"/>
  <c r="AQ357" i="1"/>
  <c r="AP357" i="1"/>
  <c r="AO357" i="1"/>
  <c r="AN357" i="1"/>
  <c r="AM357" i="1"/>
  <c r="AL357" i="1"/>
  <c r="AK357" i="1"/>
  <c r="AJ357" i="1"/>
  <c r="AI357" i="1"/>
  <c r="AH357" i="1"/>
  <c r="AG357" i="1"/>
  <c r="AF357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AT315" i="1"/>
  <c r="AS315" i="1"/>
  <c r="AR315" i="1"/>
  <c r="AQ315" i="1"/>
  <c r="AP315" i="1"/>
  <c r="AO315" i="1"/>
  <c r="AN315" i="1"/>
  <c r="AM315" i="1"/>
  <c r="AL315" i="1"/>
  <c r="AK315" i="1"/>
  <c r="AJ315" i="1"/>
  <c r="AI315" i="1"/>
  <c r="AH315" i="1"/>
  <c r="AG315" i="1"/>
  <c r="AF315" i="1"/>
  <c r="AE315" i="1"/>
  <c r="AD315" i="1"/>
  <c r="AC315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AT279" i="1"/>
  <c r="AS279" i="1"/>
  <c r="AR279" i="1"/>
  <c r="AQ279" i="1"/>
  <c r="AP279" i="1"/>
  <c r="AO279" i="1"/>
  <c r="AN279" i="1"/>
  <c r="AM279" i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AT272" i="1"/>
  <c r="AS272" i="1"/>
  <c r="AR272" i="1"/>
  <c r="AQ272" i="1"/>
  <c r="AP272" i="1"/>
  <c r="AO272" i="1"/>
  <c r="AN272" i="1"/>
  <c r="AM272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T266" i="1"/>
  <c r="AS266" i="1"/>
  <c r="AR266" i="1"/>
  <c r="AQ266" i="1"/>
  <c r="AP266" i="1"/>
  <c r="AO266" i="1"/>
  <c r="AN266" i="1"/>
  <c r="AM266" i="1"/>
  <c r="AL266" i="1"/>
  <c r="AK266" i="1"/>
  <c r="AJ266" i="1"/>
  <c r="AI266" i="1"/>
  <c r="AH266" i="1"/>
  <c r="AG266" i="1"/>
  <c r="AF266" i="1"/>
  <c r="AE266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D263" i="1"/>
  <c r="C263" i="1"/>
  <c r="F263" i="1"/>
  <c r="E263" i="1"/>
  <c r="H263" i="1"/>
  <c r="G263" i="1"/>
  <c r="J263" i="1"/>
  <c r="I263" i="1"/>
  <c r="L263" i="1"/>
  <c r="K263" i="1"/>
  <c r="N263" i="1"/>
  <c r="M263" i="1"/>
  <c r="P263" i="1"/>
  <c r="O263" i="1"/>
  <c r="R263" i="1"/>
  <c r="Q263" i="1"/>
  <c r="T263" i="1"/>
  <c r="S263" i="1"/>
  <c r="V263" i="1"/>
  <c r="U263" i="1"/>
  <c r="X263" i="1"/>
  <c r="W263" i="1"/>
  <c r="Z263" i="1"/>
  <c r="Y263" i="1"/>
  <c r="AB263" i="1"/>
  <c r="AA263" i="1"/>
  <c r="AD263" i="1"/>
  <c r="AC263" i="1"/>
  <c r="AF263" i="1"/>
  <c r="AE263" i="1"/>
  <c r="AH263" i="1"/>
  <c r="AG263" i="1"/>
  <c r="AJ263" i="1"/>
  <c r="AI263" i="1"/>
  <c r="AL263" i="1"/>
  <c r="AK263" i="1"/>
  <c r="AN263" i="1"/>
  <c r="AM263" i="1"/>
  <c r="AP263" i="1"/>
  <c r="AO263" i="1"/>
  <c r="AR263" i="1"/>
  <c r="AQ263" i="1"/>
  <c r="AT263" i="1"/>
  <c r="AS263" i="1"/>
  <c r="D241" i="1"/>
  <c r="C241" i="1"/>
  <c r="F241" i="1"/>
  <c r="E241" i="1"/>
  <c r="H241" i="1"/>
  <c r="G241" i="1"/>
  <c r="J241" i="1"/>
  <c r="I241" i="1"/>
  <c r="L241" i="1"/>
  <c r="K241" i="1"/>
  <c r="N241" i="1"/>
  <c r="M241" i="1"/>
  <c r="P241" i="1"/>
  <c r="O241" i="1"/>
  <c r="R241" i="1"/>
  <c r="Q241" i="1"/>
  <c r="T241" i="1"/>
  <c r="S241" i="1"/>
  <c r="V241" i="1"/>
  <c r="U241" i="1"/>
  <c r="X241" i="1"/>
  <c r="W241" i="1"/>
  <c r="Z241" i="1"/>
  <c r="Y241" i="1"/>
  <c r="AB241" i="1"/>
  <c r="AA241" i="1"/>
  <c r="AD241" i="1"/>
  <c r="AC241" i="1"/>
  <c r="AF241" i="1"/>
  <c r="AE241" i="1"/>
  <c r="AH241" i="1"/>
  <c r="AG241" i="1"/>
  <c r="AJ241" i="1"/>
  <c r="AI241" i="1"/>
  <c r="AL241" i="1"/>
  <c r="AK241" i="1"/>
  <c r="AN241" i="1"/>
  <c r="AM241" i="1"/>
  <c r="AP241" i="1"/>
  <c r="AO241" i="1"/>
  <c r="AR241" i="1"/>
  <c r="AQ241" i="1"/>
  <c r="AT241" i="1"/>
  <c r="AS241" i="1"/>
  <c r="D231" i="1"/>
  <c r="C231" i="1"/>
  <c r="F231" i="1"/>
  <c r="E231" i="1"/>
  <c r="H231" i="1"/>
  <c r="G231" i="1"/>
  <c r="J231" i="1"/>
  <c r="I231" i="1"/>
  <c r="L231" i="1"/>
  <c r="K231" i="1"/>
  <c r="N231" i="1"/>
  <c r="M231" i="1"/>
  <c r="P231" i="1"/>
  <c r="O231" i="1"/>
  <c r="R231" i="1"/>
  <c r="Q231" i="1"/>
  <c r="T231" i="1"/>
  <c r="S231" i="1"/>
  <c r="V231" i="1"/>
  <c r="U231" i="1"/>
  <c r="X231" i="1"/>
  <c r="W231" i="1"/>
  <c r="Z231" i="1"/>
  <c r="Y231" i="1"/>
  <c r="AB231" i="1"/>
  <c r="AA231" i="1"/>
  <c r="AD231" i="1"/>
  <c r="AC231" i="1"/>
  <c r="AF231" i="1"/>
  <c r="AE231" i="1"/>
  <c r="AH231" i="1"/>
  <c r="AG231" i="1"/>
  <c r="AJ231" i="1"/>
  <c r="AI231" i="1"/>
  <c r="AL231" i="1"/>
  <c r="AK231" i="1"/>
  <c r="AN231" i="1"/>
  <c r="AM231" i="1"/>
  <c r="AP231" i="1"/>
  <c r="AO231" i="1"/>
  <c r="AR231" i="1"/>
  <c r="AQ231" i="1"/>
  <c r="AT231" i="1"/>
  <c r="AS231" i="1"/>
  <c r="D211" i="1"/>
  <c r="C211" i="1"/>
  <c r="F211" i="1"/>
  <c r="E211" i="1"/>
  <c r="H211" i="1"/>
  <c r="G211" i="1"/>
  <c r="J211" i="1"/>
  <c r="I211" i="1"/>
  <c r="L211" i="1"/>
  <c r="K211" i="1"/>
  <c r="N211" i="1"/>
  <c r="M211" i="1"/>
  <c r="P211" i="1"/>
  <c r="O211" i="1"/>
  <c r="R211" i="1"/>
  <c r="Q211" i="1"/>
  <c r="T211" i="1"/>
  <c r="S211" i="1"/>
  <c r="V211" i="1"/>
  <c r="U211" i="1"/>
  <c r="X211" i="1"/>
  <c r="W211" i="1"/>
  <c r="Z211" i="1"/>
  <c r="Y211" i="1"/>
  <c r="AB211" i="1"/>
  <c r="AA211" i="1"/>
  <c r="AD211" i="1"/>
  <c r="AC211" i="1"/>
  <c r="AF211" i="1"/>
  <c r="AE211" i="1"/>
  <c r="AH211" i="1"/>
  <c r="AG211" i="1"/>
  <c r="AJ211" i="1"/>
  <c r="AI211" i="1"/>
  <c r="AL211" i="1"/>
  <c r="AK211" i="1"/>
  <c r="AN211" i="1"/>
  <c r="AM211" i="1"/>
  <c r="AP211" i="1"/>
  <c r="AO211" i="1"/>
  <c r="AR211" i="1"/>
  <c r="AQ211" i="1"/>
  <c r="AT211" i="1"/>
  <c r="AS211" i="1"/>
  <c r="D205" i="1"/>
  <c r="C205" i="1"/>
  <c r="F205" i="1"/>
  <c r="E205" i="1"/>
  <c r="H205" i="1"/>
  <c r="G205" i="1"/>
  <c r="J205" i="1"/>
  <c r="I205" i="1"/>
  <c r="L205" i="1"/>
  <c r="K205" i="1"/>
  <c r="N205" i="1"/>
  <c r="M205" i="1"/>
  <c r="P205" i="1"/>
  <c r="O205" i="1"/>
  <c r="R205" i="1"/>
  <c r="Q205" i="1"/>
  <c r="T205" i="1"/>
  <c r="S205" i="1"/>
  <c r="V205" i="1"/>
  <c r="U205" i="1"/>
  <c r="X205" i="1"/>
  <c r="W205" i="1"/>
  <c r="Z205" i="1"/>
  <c r="Y205" i="1"/>
  <c r="AB205" i="1"/>
  <c r="AA205" i="1"/>
  <c r="AD205" i="1"/>
  <c r="AC205" i="1"/>
  <c r="AF205" i="1"/>
  <c r="AE205" i="1"/>
  <c r="AH205" i="1"/>
  <c r="AG205" i="1"/>
  <c r="AJ205" i="1"/>
  <c r="AI205" i="1"/>
  <c r="AL205" i="1"/>
  <c r="AK205" i="1"/>
  <c r="AN205" i="1"/>
  <c r="AM205" i="1"/>
  <c r="AP205" i="1"/>
  <c r="AO205" i="1"/>
  <c r="AR205" i="1"/>
  <c r="AQ205" i="1"/>
  <c r="AT205" i="1"/>
  <c r="AS205" i="1"/>
  <c r="D198" i="1"/>
  <c r="C198" i="1"/>
  <c r="F198" i="1"/>
  <c r="E198" i="1"/>
  <c r="H198" i="1"/>
  <c r="G198" i="1"/>
  <c r="J198" i="1"/>
  <c r="I198" i="1"/>
  <c r="L198" i="1"/>
  <c r="K198" i="1"/>
  <c r="N198" i="1"/>
  <c r="M198" i="1"/>
  <c r="P198" i="1"/>
  <c r="O198" i="1"/>
  <c r="R198" i="1"/>
  <c r="Q198" i="1"/>
  <c r="T198" i="1"/>
  <c r="S198" i="1"/>
  <c r="V198" i="1"/>
  <c r="U198" i="1"/>
  <c r="X198" i="1"/>
  <c r="W198" i="1"/>
  <c r="Z198" i="1"/>
  <c r="Y198" i="1"/>
  <c r="AB198" i="1"/>
  <c r="AA198" i="1"/>
  <c r="AD198" i="1"/>
  <c r="AC198" i="1"/>
  <c r="AF198" i="1"/>
  <c r="AE198" i="1"/>
  <c r="AH198" i="1"/>
  <c r="AG198" i="1"/>
  <c r="AJ198" i="1"/>
  <c r="AI198" i="1"/>
  <c r="AL198" i="1"/>
  <c r="AK198" i="1"/>
  <c r="AN198" i="1"/>
  <c r="AM198" i="1"/>
  <c r="AP198" i="1"/>
  <c r="AO198" i="1"/>
  <c r="AR198" i="1"/>
  <c r="AQ198" i="1"/>
  <c r="AT198" i="1"/>
  <c r="AS198" i="1"/>
  <c r="D184" i="1"/>
  <c r="C184" i="1"/>
  <c r="F184" i="1"/>
  <c r="E184" i="1"/>
  <c r="H184" i="1"/>
  <c r="G184" i="1"/>
  <c r="J184" i="1"/>
  <c r="I184" i="1"/>
  <c r="L184" i="1"/>
  <c r="K184" i="1"/>
  <c r="N184" i="1"/>
  <c r="M184" i="1"/>
  <c r="P184" i="1"/>
  <c r="O184" i="1"/>
  <c r="R184" i="1"/>
  <c r="Q184" i="1"/>
  <c r="T184" i="1"/>
  <c r="S184" i="1"/>
  <c r="V184" i="1"/>
  <c r="U184" i="1"/>
  <c r="X184" i="1"/>
  <c r="W184" i="1"/>
  <c r="Z184" i="1"/>
  <c r="Y184" i="1"/>
  <c r="AB184" i="1"/>
  <c r="AA184" i="1"/>
  <c r="AD184" i="1"/>
  <c r="AC184" i="1"/>
  <c r="AF184" i="1"/>
  <c r="AE184" i="1"/>
  <c r="AH184" i="1"/>
  <c r="AG184" i="1"/>
  <c r="AJ184" i="1"/>
  <c r="AI184" i="1"/>
  <c r="AL184" i="1"/>
  <c r="AK184" i="1"/>
  <c r="AN184" i="1"/>
  <c r="AM184" i="1"/>
  <c r="AP184" i="1"/>
  <c r="AO184" i="1"/>
  <c r="AR184" i="1"/>
  <c r="AQ184" i="1"/>
  <c r="AT184" i="1"/>
  <c r="AS184" i="1"/>
  <c r="D146" i="1"/>
  <c r="C146" i="1"/>
  <c r="F146" i="1"/>
  <c r="E146" i="1"/>
  <c r="H146" i="1"/>
  <c r="G146" i="1"/>
  <c r="J146" i="1"/>
  <c r="I146" i="1"/>
  <c r="L146" i="1"/>
  <c r="K146" i="1"/>
  <c r="N146" i="1"/>
  <c r="M146" i="1"/>
  <c r="P146" i="1"/>
  <c r="O146" i="1"/>
  <c r="R146" i="1"/>
  <c r="Q146" i="1"/>
  <c r="T146" i="1"/>
  <c r="S146" i="1"/>
  <c r="V146" i="1"/>
  <c r="U146" i="1"/>
  <c r="X146" i="1"/>
  <c r="W146" i="1"/>
  <c r="Z146" i="1"/>
  <c r="Y146" i="1"/>
  <c r="AB146" i="1"/>
  <c r="AA146" i="1"/>
  <c r="AD146" i="1"/>
  <c r="AC146" i="1"/>
  <c r="AF146" i="1"/>
  <c r="AE146" i="1"/>
  <c r="AH146" i="1"/>
  <c r="AG146" i="1"/>
  <c r="AJ146" i="1"/>
  <c r="AI146" i="1"/>
  <c r="AL146" i="1"/>
  <c r="AK146" i="1"/>
  <c r="AN146" i="1"/>
  <c r="AM146" i="1"/>
  <c r="AP146" i="1"/>
  <c r="AO146" i="1"/>
  <c r="AR146" i="1"/>
  <c r="AQ146" i="1"/>
  <c r="AT146" i="1"/>
  <c r="AS146" i="1"/>
  <c r="D136" i="1"/>
  <c r="C136" i="1"/>
  <c r="F136" i="1"/>
  <c r="E136" i="1"/>
  <c r="H136" i="1"/>
  <c r="G136" i="1"/>
  <c r="J136" i="1"/>
  <c r="I136" i="1"/>
  <c r="L136" i="1"/>
  <c r="K136" i="1"/>
  <c r="N136" i="1"/>
  <c r="M136" i="1"/>
  <c r="P136" i="1"/>
  <c r="O136" i="1"/>
  <c r="R136" i="1"/>
  <c r="Q136" i="1"/>
  <c r="T136" i="1"/>
  <c r="S136" i="1"/>
  <c r="V136" i="1"/>
  <c r="U136" i="1"/>
  <c r="X136" i="1"/>
  <c r="W136" i="1"/>
  <c r="Z136" i="1"/>
  <c r="Y136" i="1"/>
  <c r="AB136" i="1"/>
  <c r="AA136" i="1"/>
  <c r="AD136" i="1"/>
  <c r="AC136" i="1"/>
  <c r="AF136" i="1"/>
  <c r="AE136" i="1"/>
  <c r="AH136" i="1"/>
  <c r="AG136" i="1"/>
  <c r="AJ136" i="1"/>
  <c r="AI136" i="1"/>
  <c r="AL136" i="1"/>
  <c r="AK136" i="1"/>
  <c r="AN136" i="1"/>
  <c r="AM136" i="1"/>
  <c r="AP136" i="1"/>
  <c r="AO136" i="1"/>
  <c r="AQ136" i="1"/>
  <c r="AT136" i="1"/>
  <c r="AS136" i="1"/>
  <c r="AR136" i="1"/>
  <c r="D128" i="1"/>
  <c r="C128" i="1"/>
  <c r="F128" i="1"/>
  <c r="E128" i="1"/>
  <c r="H128" i="1"/>
  <c r="G128" i="1"/>
  <c r="J128" i="1"/>
  <c r="I128" i="1"/>
  <c r="L128" i="1"/>
  <c r="K128" i="1"/>
  <c r="N128" i="1"/>
  <c r="M128" i="1"/>
  <c r="P128" i="1"/>
  <c r="O128" i="1"/>
  <c r="R128" i="1"/>
  <c r="Q128" i="1"/>
  <c r="T128" i="1"/>
  <c r="S128" i="1"/>
  <c r="V128" i="1"/>
  <c r="U128" i="1"/>
  <c r="X128" i="1"/>
  <c r="W128" i="1"/>
  <c r="Z128" i="1"/>
  <c r="Y128" i="1"/>
  <c r="AB128" i="1"/>
  <c r="AA128" i="1"/>
  <c r="AD128" i="1"/>
  <c r="AC128" i="1"/>
  <c r="AF128" i="1"/>
  <c r="AE128" i="1"/>
  <c r="AH128" i="1"/>
  <c r="AG128" i="1"/>
  <c r="AJ128" i="1"/>
  <c r="AI128" i="1"/>
  <c r="AL128" i="1"/>
  <c r="AK128" i="1"/>
  <c r="AN128" i="1"/>
  <c r="AM128" i="1"/>
  <c r="AP128" i="1"/>
  <c r="AO128" i="1"/>
  <c r="AR128" i="1"/>
  <c r="AQ128" i="1"/>
  <c r="AT128" i="1"/>
  <c r="AS128" i="1"/>
  <c r="D126" i="1"/>
  <c r="C126" i="1"/>
  <c r="F126" i="1"/>
  <c r="E126" i="1"/>
  <c r="H126" i="1"/>
  <c r="G126" i="1"/>
  <c r="J126" i="1"/>
  <c r="I126" i="1"/>
  <c r="L126" i="1"/>
  <c r="K126" i="1"/>
  <c r="N126" i="1"/>
  <c r="M126" i="1"/>
  <c r="P126" i="1"/>
  <c r="O126" i="1"/>
  <c r="R126" i="1"/>
  <c r="Q126" i="1"/>
  <c r="T126" i="1"/>
  <c r="S126" i="1"/>
  <c r="V126" i="1"/>
  <c r="U126" i="1"/>
  <c r="X126" i="1"/>
  <c r="W126" i="1"/>
  <c r="Z126" i="1"/>
  <c r="Y126" i="1"/>
  <c r="AB126" i="1"/>
  <c r="AA126" i="1"/>
  <c r="AD126" i="1"/>
  <c r="AC126" i="1"/>
  <c r="AF126" i="1"/>
  <c r="AE126" i="1"/>
  <c r="AH126" i="1"/>
  <c r="AG126" i="1"/>
  <c r="AJ126" i="1"/>
  <c r="AI126" i="1"/>
  <c r="AL126" i="1"/>
  <c r="AK126" i="1"/>
  <c r="AN126" i="1"/>
  <c r="AM126" i="1"/>
  <c r="AP126" i="1"/>
  <c r="AO126" i="1"/>
  <c r="AR126" i="1"/>
  <c r="AQ126" i="1"/>
  <c r="AT126" i="1"/>
  <c r="AS126" i="1"/>
  <c r="D96" i="1"/>
  <c r="F96" i="1"/>
  <c r="E96" i="1"/>
  <c r="H96" i="1"/>
  <c r="G96" i="1"/>
  <c r="J96" i="1"/>
  <c r="I96" i="1"/>
  <c r="L96" i="1"/>
  <c r="K96" i="1"/>
  <c r="N96" i="1"/>
  <c r="M96" i="1"/>
  <c r="P96" i="1"/>
  <c r="O96" i="1"/>
  <c r="R96" i="1"/>
  <c r="Q96" i="1"/>
  <c r="T96" i="1"/>
  <c r="S96" i="1"/>
  <c r="V96" i="1"/>
  <c r="U96" i="1"/>
  <c r="X96" i="1"/>
  <c r="W96" i="1"/>
  <c r="Z96" i="1"/>
  <c r="Y96" i="1"/>
  <c r="AB96" i="1"/>
  <c r="AA96" i="1"/>
  <c r="AD96" i="1"/>
  <c r="AC96" i="1"/>
  <c r="AF96" i="1"/>
  <c r="AE96" i="1"/>
  <c r="AH96" i="1"/>
  <c r="AG96" i="1"/>
  <c r="AJ96" i="1"/>
  <c r="AI96" i="1"/>
  <c r="AL96" i="1"/>
  <c r="AK96" i="1"/>
  <c r="AN96" i="1"/>
  <c r="AM96" i="1"/>
  <c r="AP96" i="1"/>
  <c r="AO96" i="1"/>
  <c r="AR96" i="1"/>
  <c r="AQ96" i="1"/>
  <c r="AT96" i="1"/>
  <c r="AS96" i="1"/>
  <c r="D93" i="1"/>
  <c r="C93" i="1"/>
  <c r="F93" i="1"/>
  <c r="E93" i="1"/>
  <c r="H93" i="1"/>
  <c r="G93" i="1"/>
  <c r="J93" i="1"/>
  <c r="I93" i="1"/>
  <c r="L93" i="1"/>
  <c r="K93" i="1"/>
  <c r="N93" i="1"/>
  <c r="M93" i="1"/>
  <c r="P93" i="1"/>
  <c r="O93" i="1"/>
  <c r="R93" i="1"/>
  <c r="Q93" i="1"/>
  <c r="T93" i="1"/>
  <c r="S93" i="1"/>
  <c r="V93" i="1"/>
  <c r="U93" i="1"/>
  <c r="X93" i="1"/>
  <c r="W93" i="1"/>
  <c r="Z93" i="1"/>
  <c r="Y93" i="1"/>
  <c r="AB93" i="1"/>
  <c r="AA93" i="1"/>
  <c r="AD93" i="1"/>
  <c r="AC93" i="1"/>
  <c r="AF93" i="1"/>
  <c r="AE93" i="1"/>
  <c r="AH93" i="1"/>
  <c r="AG93" i="1"/>
  <c r="AJ93" i="1"/>
  <c r="AI93" i="1"/>
  <c r="AL93" i="1"/>
  <c r="AK93" i="1"/>
  <c r="AN93" i="1"/>
  <c r="AM93" i="1"/>
  <c r="AP93" i="1"/>
  <c r="AO93" i="1"/>
  <c r="AR93" i="1"/>
  <c r="AQ93" i="1"/>
  <c r="AT93" i="1"/>
  <c r="AS93" i="1"/>
  <c r="D86" i="1"/>
  <c r="C86" i="1"/>
  <c r="F86" i="1"/>
  <c r="E86" i="1"/>
  <c r="H86" i="1"/>
  <c r="G86" i="1"/>
  <c r="J86" i="1"/>
  <c r="I86" i="1"/>
  <c r="L86" i="1"/>
  <c r="K86" i="1"/>
  <c r="N86" i="1"/>
  <c r="M86" i="1"/>
  <c r="P86" i="1"/>
  <c r="O86" i="1"/>
  <c r="R86" i="1"/>
  <c r="Q86" i="1"/>
  <c r="T86" i="1"/>
  <c r="S86" i="1"/>
  <c r="V86" i="1"/>
  <c r="U86" i="1"/>
  <c r="X86" i="1"/>
  <c r="W86" i="1"/>
  <c r="Z86" i="1"/>
  <c r="Y86" i="1"/>
  <c r="AB86" i="1"/>
  <c r="AA86" i="1"/>
  <c r="AD86" i="1"/>
  <c r="AC86" i="1"/>
  <c r="AF86" i="1"/>
  <c r="AE86" i="1"/>
  <c r="AH86" i="1"/>
  <c r="AG86" i="1"/>
  <c r="AJ86" i="1"/>
  <c r="AI86" i="1"/>
  <c r="AL86" i="1"/>
  <c r="AK86" i="1"/>
  <c r="AN86" i="1"/>
  <c r="AM86" i="1"/>
  <c r="AP86" i="1"/>
  <c r="AO86" i="1"/>
  <c r="AR86" i="1"/>
  <c r="AQ86" i="1"/>
  <c r="AT86" i="1"/>
  <c r="AS86" i="1"/>
  <c r="D77" i="1"/>
  <c r="C77" i="1"/>
  <c r="F77" i="1"/>
  <c r="E77" i="1"/>
  <c r="H77" i="1"/>
  <c r="G77" i="1"/>
  <c r="J77" i="1"/>
  <c r="I77" i="1"/>
  <c r="L77" i="1"/>
  <c r="K77" i="1"/>
  <c r="N77" i="1"/>
  <c r="M77" i="1"/>
  <c r="P77" i="1"/>
  <c r="O77" i="1"/>
  <c r="R77" i="1"/>
  <c r="Q77" i="1"/>
  <c r="T77" i="1"/>
  <c r="S77" i="1"/>
  <c r="V77" i="1"/>
  <c r="U77" i="1"/>
  <c r="X77" i="1"/>
  <c r="W77" i="1"/>
  <c r="Z77" i="1"/>
  <c r="Y77" i="1"/>
  <c r="AB77" i="1"/>
  <c r="AA77" i="1"/>
  <c r="AD77" i="1"/>
  <c r="AC77" i="1"/>
  <c r="AF77" i="1"/>
  <c r="AE77" i="1"/>
  <c r="AH77" i="1"/>
  <c r="AG77" i="1"/>
  <c r="AJ77" i="1"/>
  <c r="AI77" i="1"/>
  <c r="AL77" i="1"/>
  <c r="AK77" i="1"/>
  <c r="AN77" i="1"/>
  <c r="AM77" i="1"/>
  <c r="AP77" i="1"/>
  <c r="AO77" i="1"/>
  <c r="AR77" i="1"/>
  <c r="AQ77" i="1"/>
  <c r="AT77" i="1"/>
  <c r="AS77" i="1"/>
  <c r="D68" i="1"/>
  <c r="C68" i="1"/>
  <c r="F68" i="1"/>
  <c r="E68" i="1"/>
  <c r="H68" i="1"/>
  <c r="G68" i="1"/>
  <c r="J68" i="1"/>
  <c r="I68" i="1"/>
  <c r="L68" i="1"/>
  <c r="K68" i="1"/>
  <c r="N68" i="1"/>
  <c r="M68" i="1"/>
  <c r="P68" i="1"/>
  <c r="O68" i="1"/>
  <c r="R68" i="1"/>
  <c r="Q68" i="1"/>
  <c r="T68" i="1"/>
  <c r="S68" i="1"/>
  <c r="V68" i="1"/>
  <c r="U68" i="1"/>
  <c r="X68" i="1"/>
  <c r="W68" i="1"/>
  <c r="Z68" i="1"/>
  <c r="Y68" i="1"/>
  <c r="AB68" i="1"/>
  <c r="AA68" i="1"/>
  <c r="AD68" i="1"/>
  <c r="AC68" i="1"/>
  <c r="AF68" i="1"/>
  <c r="AE68" i="1"/>
  <c r="AH68" i="1"/>
  <c r="AG68" i="1"/>
  <c r="AJ68" i="1"/>
  <c r="AI68" i="1"/>
  <c r="AL68" i="1"/>
  <c r="AK68" i="1"/>
  <c r="AN68" i="1"/>
  <c r="AM68" i="1"/>
  <c r="AP68" i="1"/>
  <c r="AO68" i="1"/>
  <c r="AR68" i="1"/>
  <c r="AQ68" i="1"/>
  <c r="AT68" i="1"/>
  <c r="AS68" i="1"/>
  <c r="D49" i="1"/>
  <c r="C49" i="1"/>
  <c r="F49" i="1"/>
  <c r="E49" i="1"/>
  <c r="H49" i="1"/>
  <c r="G49" i="1"/>
  <c r="J49" i="1"/>
  <c r="I49" i="1"/>
  <c r="L49" i="1"/>
  <c r="K49" i="1"/>
  <c r="N49" i="1"/>
  <c r="M49" i="1"/>
  <c r="P49" i="1"/>
  <c r="O49" i="1"/>
  <c r="R49" i="1"/>
  <c r="Q49" i="1"/>
  <c r="T49" i="1"/>
  <c r="S49" i="1"/>
  <c r="V49" i="1"/>
  <c r="U49" i="1"/>
  <c r="X49" i="1"/>
  <c r="W49" i="1"/>
  <c r="Z49" i="1"/>
  <c r="Y49" i="1"/>
  <c r="AB49" i="1"/>
  <c r="AA49" i="1"/>
  <c r="AD49" i="1"/>
  <c r="AC49" i="1"/>
  <c r="AF49" i="1"/>
  <c r="AE49" i="1"/>
  <c r="AH49" i="1"/>
  <c r="AG49" i="1"/>
  <c r="AJ49" i="1"/>
  <c r="AI49" i="1"/>
  <c r="AL49" i="1"/>
  <c r="AK49" i="1"/>
  <c r="AN49" i="1"/>
  <c r="AM49" i="1"/>
  <c r="AP49" i="1"/>
  <c r="AO49" i="1"/>
  <c r="AR49" i="1"/>
  <c r="AQ49" i="1"/>
  <c r="AT49" i="1"/>
  <c r="AS49" i="1"/>
  <c r="D32" i="1"/>
  <c r="C32" i="1"/>
  <c r="F32" i="1"/>
  <c r="E32" i="1"/>
  <c r="H32" i="1"/>
  <c r="G32" i="1"/>
  <c r="J32" i="1"/>
  <c r="I32" i="1"/>
  <c r="L32" i="1"/>
  <c r="K32" i="1"/>
  <c r="N32" i="1"/>
  <c r="M32" i="1"/>
  <c r="P32" i="1"/>
  <c r="O32" i="1"/>
  <c r="R32" i="1"/>
  <c r="Q32" i="1"/>
  <c r="T32" i="1"/>
  <c r="S32" i="1"/>
  <c r="V32" i="1"/>
  <c r="U32" i="1"/>
  <c r="X32" i="1"/>
  <c r="W32" i="1"/>
  <c r="Z32" i="1"/>
  <c r="Y32" i="1"/>
  <c r="AB32" i="1"/>
  <c r="AA32" i="1"/>
  <c r="AD32" i="1"/>
  <c r="AC32" i="1"/>
  <c r="AF32" i="1"/>
  <c r="AE32" i="1"/>
  <c r="AH32" i="1"/>
  <c r="AG32" i="1"/>
  <c r="AJ32" i="1"/>
  <c r="AI32" i="1"/>
  <c r="AL32" i="1"/>
  <c r="AK32" i="1"/>
  <c r="AN32" i="1"/>
  <c r="AM32" i="1"/>
  <c r="AP32" i="1"/>
  <c r="AO32" i="1"/>
  <c r="AR32" i="1"/>
  <c r="AQ32" i="1"/>
  <c r="AT32" i="1"/>
  <c r="AS32" i="1"/>
  <c r="D6" i="1"/>
  <c r="C6" i="1"/>
  <c r="F6" i="1"/>
  <c r="E6" i="1"/>
  <c r="H6" i="1"/>
  <c r="G6" i="1"/>
  <c r="J6" i="1"/>
  <c r="I6" i="1"/>
  <c r="L6" i="1"/>
  <c r="K6" i="1"/>
  <c r="N6" i="1"/>
  <c r="M6" i="1"/>
  <c r="P6" i="1"/>
  <c r="O6" i="1"/>
  <c r="R6" i="1"/>
  <c r="Q6" i="1"/>
  <c r="T6" i="1"/>
  <c r="S6" i="1"/>
  <c r="V6" i="1"/>
  <c r="U6" i="1"/>
  <c r="X6" i="1"/>
  <c r="W6" i="1"/>
  <c r="Z6" i="1"/>
  <c r="Y6" i="1"/>
  <c r="AB6" i="1"/>
  <c r="AA6" i="1"/>
  <c r="AD6" i="1"/>
  <c r="AC6" i="1"/>
  <c r="AF6" i="1"/>
  <c r="AE6" i="1"/>
  <c r="AH6" i="1"/>
  <c r="AG6" i="1"/>
  <c r="AJ6" i="1"/>
  <c r="AI6" i="1"/>
  <c r="AL6" i="1"/>
  <c r="AK6" i="1"/>
  <c r="AN6" i="1"/>
  <c r="AM6" i="1"/>
  <c r="AP6" i="1"/>
  <c r="AO6" i="1"/>
  <c r="AR6" i="1"/>
  <c r="AQ6" i="1"/>
  <c r="AT6" i="1"/>
  <c r="AS6" i="1"/>
  <c r="BG33" i="1"/>
  <c r="DG33" i="1" s="1"/>
  <c r="BH33" i="1"/>
  <c r="DH33" i="1" s="1"/>
  <c r="BG34" i="1"/>
  <c r="DG34" i="1" s="1"/>
  <c r="BH34" i="1"/>
  <c r="DH34" i="1" s="1"/>
  <c r="BG35" i="1"/>
  <c r="DG35" i="1" s="1"/>
  <c r="BH35" i="1"/>
  <c r="DH35" i="1" s="1"/>
  <c r="BG36" i="1"/>
  <c r="DG36" i="1" s="1"/>
  <c r="BH36" i="1"/>
  <c r="DH36" i="1" s="1"/>
  <c r="BG50" i="1"/>
  <c r="DG50" i="1" s="1"/>
  <c r="BH50" i="1"/>
  <c r="DH50" i="1" s="1"/>
  <c r="BG51" i="1"/>
  <c r="DG51" i="1" s="1"/>
  <c r="BH51" i="1"/>
  <c r="DH51" i="1" s="1"/>
  <c r="BG52" i="1"/>
  <c r="DG52" i="1" s="1"/>
  <c r="BH52" i="1"/>
  <c r="DH52" i="1" s="1"/>
  <c r="BG53" i="1"/>
  <c r="DG53" i="1" s="1"/>
  <c r="BH53" i="1"/>
  <c r="DH53" i="1" s="1"/>
  <c r="BG54" i="1"/>
  <c r="DG54" i="1" s="1"/>
  <c r="BH54" i="1"/>
  <c r="DH54" i="1" s="1"/>
  <c r="BG55" i="1"/>
  <c r="DG55" i="1" s="1"/>
  <c r="BH55" i="1"/>
  <c r="DH55" i="1" s="1"/>
  <c r="BG56" i="1"/>
  <c r="DG56" i="1" s="1"/>
  <c r="BH56" i="1"/>
  <c r="DH56" i="1" s="1"/>
  <c r="BG57" i="1"/>
  <c r="DG57" i="1" s="1"/>
  <c r="BH57" i="1"/>
  <c r="DH57" i="1" s="1"/>
  <c r="BG69" i="1"/>
  <c r="BH69" i="1"/>
  <c r="BG78" i="1"/>
  <c r="BH78" i="1"/>
  <c r="BG87" i="1"/>
  <c r="DG87" i="1" s="1"/>
  <c r="BH87" i="1"/>
  <c r="DH87" i="1" s="1"/>
  <c r="BG88" i="1"/>
  <c r="DG88" i="1" s="1"/>
  <c r="BH88" i="1"/>
  <c r="DH88" i="1" s="1"/>
  <c r="BG89" i="1"/>
  <c r="DG89" i="1" s="1"/>
  <c r="BH89" i="1"/>
  <c r="DH89" i="1" s="1"/>
  <c r="BG94" i="1"/>
  <c r="BH94" i="1"/>
  <c r="BG97" i="1"/>
  <c r="DG97" i="1" s="1"/>
  <c r="BH97" i="1"/>
  <c r="DH97" i="1" s="1"/>
  <c r="BG98" i="1"/>
  <c r="DG98" i="1" s="1"/>
  <c r="BH98" i="1"/>
  <c r="DH98" i="1" s="1"/>
  <c r="BG99" i="1"/>
  <c r="DG99" i="1" s="1"/>
  <c r="BH99" i="1"/>
  <c r="DH99" i="1" s="1"/>
  <c r="BG100" i="1"/>
  <c r="DG100" i="1" s="1"/>
  <c r="BH100" i="1"/>
  <c r="DH100" i="1" s="1"/>
  <c r="BG101" i="1"/>
  <c r="DG101" i="1" s="1"/>
  <c r="BH101" i="1"/>
  <c r="DH101" i="1" s="1"/>
  <c r="BG102" i="1"/>
  <c r="DG102" i="1" s="1"/>
  <c r="BH102" i="1"/>
  <c r="DH102" i="1" s="1"/>
  <c r="BG103" i="1"/>
  <c r="DG103" i="1" s="1"/>
  <c r="BH103" i="1"/>
  <c r="DH103" i="1" s="1"/>
  <c r="BG104" i="1"/>
  <c r="DG104" i="1" s="1"/>
  <c r="BH104" i="1"/>
  <c r="DH104" i="1" s="1"/>
  <c r="BG105" i="1"/>
  <c r="DG105" i="1" s="1"/>
  <c r="BH105" i="1"/>
  <c r="DH105" i="1" s="1"/>
  <c r="BG106" i="1"/>
  <c r="DG106" i="1" s="1"/>
  <c r="BH106" i="1"/>
  <c r="DH106" i="1" s="1"/>
  <c r="BG107" i="1"/>
  <c r="DG107" i="1" s="1"/>
  <c r="BH107" i="1"/>
  <c r="DH107" i="1" s="1"/>
  <c r="BG108" i="1"/>
  <c r="DG108" i="1" s="1"/>
  <c r="BH108" i="1"/>
  <c r="DH108" i="1" s="1"/>
  <c r="BG109" i="1"/>
  <c r="DG109" i="1" s="1"/>
  <c r="BH109" i="1"/>
  <c r="DH109" i="1" s="1"/>
  <c r="BG110" i="1"/>
  <c r="DG110" i="1" s="1"/>
  <c r="BH110" i="1"/>
  <c r="DH110" i="1" s="1"/>
  <c r="BG111" i="1"/>
  <c r="DG111" i="1" s="1"/>
  <c r="BH111" i="1"/>
  <c r="DH111" i="1" s="1"/>
  <c r="BG112" i="1"/>
  <c r="DG112" i="1" s="1"/>
  <c r="BH112" i="1"/>
  <c r="DH112" i="1" s="1"/>
  <c r="BG113" i="1"/>
  <c r="DG113" i="1" s="1"/>
  <c r="BH113" i="1"/>
  <c r="DH113" i="1" s="1"/>
  <c r="BG127" i="1"/>
  <c r="BH127" i="1"/>
  <c r="BG129" i="1"/>
  <c r="DG129" i="1" s="1"/>
  <c r="BH129" i="1"/>
  <c r="DH129" i="1" s="1"/>
  <c r="BG130" i="1"/>
  <c r="DG130" i="1" s="1"/>
  <c r="BH130" i="1"/>
  <c r="DH130" i="1" s="1"/>
  <c r="BG131" i="1"/>
  <c r="DG131" i="1" s="1"/>
  <c r="BH131" i="1"/>
  <c r="DH131" i="1" s="1"/>
  <c r="BG132" i="1"/>
  <c r="DG132" i="1" s="1"/>
  <c r="BH132" i="1"/>
  <c r="DH132" i="1" s="1"/>
  <c r="BG137" i="1"/>
  <c r="BH137" i="1"/>
  <c r="BG147" i="1"/>
  <c r="DG147" i="1" s="1"/>
  <c r="BH147" i="1"/>
  <c r="DH147" i="1" s="1"/>
  <c r="BG148" i="1"/>
  <c r="DG148" i="1" s="1"/>
  <c r="BH148" i="1"/>
  <c r="DH148" i="1" s="1"/>
  <c r="BG149" i="1"/>
  <c r="DG149" i="1" s="1"/>
  <c r="BH149" i="1"/>
  <c r="DH149" i="1" s="1"/>
  <c r="BG150" i="1"/>
  <c r="DG150" i="1" s="1"/>
  <c r="BH150" i="1"/>
  <c r="DH150" i="1" s="1"/>
  <c r="BG151" i="1"/>
  <c r="DG151" i="1" s="1"/>
  <c r="BH151" i="1"/>
  <c r="DH151" i="1" s="1"/>
  <c r="BG152" i="1"/>
  <c r="DG152" i="1" s="1"/>
  <c r="BH152" i="1"/>
  <c r="DH152" i="1" s="1"/>
  <c r="BG153" i="1"/>
  <c r="DG153" i="1" s="1"/>
  <c r="BH153" i="1"/>
  <c r="DH153" i="1" s="1"/>
  <c r="BG154" i="1"/>
  <c r="DG154" i="1" s="1"/>
  <c r="BH154" i="1"/>
  <c r="DH154" i="1" s="1"/>
  <c r="BG155" i="1"/>
  <c r="DG155" i="1" s="1"/>
  <c r="BH155" i="1"/>
  <c r="DH155" i="1" s="1"/>
  <c r="BG156" i="1"/>
  <c r="DG156" i="1" s="1"/>
  <c r="BH156" i="1"/>
  <c r="DH156" i="1" s="1"/>
  <c r="BG157" i="1"/>
  <c r="DG157" i="1" s="1"/>
  <c r="BH157" i="1"/>
  <c r="DH157" i="1" s="1"/>
  <c r="BG158" i="1"/>
  <c r="DG158" i="1" s="1"/>
  <c r="BH158" i="1"/>
  <c r="DH158" i="1" s="1"/>
  <c r="BG159" i="1"/>
  <c r="DG159" i="1" s="1"/>
  <c r="BH159" i="1"/>
  <c r="DH159" i="1" s="1"/>
  <c r="BG160" i="1"/>
  <c r="DG160" i="1" s="1"/>
  <c r="BH160" i="1"/>
  <c r="DH160" i="1" s="1"/>
  <c r="BG161" i="1"/>
  <c r="DG161" i="1" s="1"/>
  <c r="BH161" i="1"/>
  <c r="DH161" i="1" s="1"/>
  <c r="BG162" i="1"/>
  <c r="DG162" i="1" s="1"/>
  <c r="BH162" i="1"/>
  <c r="DH162" i="1" s="1"/>
  <c r="BG163" i="1"/>
  <c r="DG163" i="1" s="1"/>
  <c r="BH163" i="1"/>
  <c r="DH163" i="1" s="1"/>
  <c r="BG164" i="1"/>
  <c r="DG164" i="1" s="1"/>
  <c r="BH164" i="1"/>
  <c r="DH164" i="1" s="1"/>
  <c r="BG165" i="1"/>
  <c r="DG165" i="1" s="1"/>
  <c r="BH165" i="1"/>
  <c r="DH165" i="1" s="1"/>
  <c r="BG166" i="1"/>
  <c r="DG166" i="1" s="1"/>
  <c r="BH166" i="1"/>
  <c r="DH166" i="1" s="1"/>
  <c r="BG167" i="1"/>
  <c r="DG167" i="1" s="1"/>
  <c r="BH167" i="1"/>
  <c r="DH167" i="1" s="1"/>
  <c r="BG168" i="1"/>
  <c r="DG168" i="1" s="1"/>
  <c r="BH168" i="1"/>
  <c r="DH168" i="1" s="1"/>
  <c r="BG185" i="1"/>
  <c r="DG185" i="1" s="1"/>
  <c r="BH185" i="1"/>
  <c r="DH185" i="1" s="1"/>
  <c r="BG186" i="1"/>
  <c r="DG186" i="1" s="1"/>
  <c r="BH186" i="1"/>
  <c r="DH186" i="1" s="1"/>
  <c r="BG187" i="1"/>
  <c r="DG187" i="1" s="1"/>
  <c r="BH187" i="1"/>
  <c r="DH187" i="1" s="1"/>
  <c r="BG188" i="1"/>
  <c r="DG188" i="1" s="1"/>
  <c r="BH188" i="1"/>
  <c r="DH188" i="1" s="1"/>
  <c r="BG201" i="1"/>
  <c r="BH201" i="1"/>
  <c r="BG206" i="1"/>
  <c r="DG206" i="1" s="1"/>
  <c r="BH206" i="1"/>
  <c r="DH206" i="1" s="1"/>
  <c r="BG207" i="1"/>
  <c r="DG207" i="1" s="1"/>
  <c r="BH207" i="1"/>
  <c r="DH207" i="1" s="1"/>
  <c r="BG208" i="1"/>
  <c r="DG208" i="1" s="1"/>
  <c r="BH208" i="1"/>
  <c r="DH208" i="1" s="1"/>
  <c r="BG212" i="1"/>
  <c r="DG212" i="1" s="1"/>
  <c r="BH212" i="1"/>
  <c r="DH212" i="1" s="1"/>
  <c r="BG213" i="1"/>
  <c r="DG213" i="1" s="1"/>
  <c r="BH213" i="1"/>
  <c r="DH213" i="1" s="1"/>
  <c r="BG214" i="1"/>
  <c r="DG214" i="1" s="1"/>
  <c r="BH214" i="1"/>
  <c r="DH214" i="1" s="1"/>
  <c r="BG215" i="1"/>
  <c r="DG215" i="1" s="1"/>
  <c r="BH215" i="1"/>
  <c r="DH215" i="1" s="1"/>
  <c r="BG216" i="1"/>
  <c r="DG216" i="1" s="1"/>
  <c r="BH216" i="1"/>
  <c r="DH216" i="1" s="1"/>
  <c r="BG217" i="1"/>
  <c r="DG217" i="1" s="1"/>
  <c r="BH217" i="1"/>
  <c r="DH217" i="1" s="1"/>
  <c r="BG218" i="1"/>
  <c r="DG218" i="1" s="1"/>
  <c r="BH218" i="1"/>
  <c r="DH218" i="1" s="1"/>
  <c r="BG232" i="1"/>
  <c r="BH232" i="1"/>
  <c r="BG242" i="1"/>
  <c r="DG242" i="1" s="1"/>
  <c r="BH242" i="1"/>
  <c r="DH242" i="1" s="1"/>
  <c r="BG243" i="1"/>
  <c r="DG243" i="1" s="1"/>
  <c r="BH243" i="1"/>
  <c r="DH243" i="1" s="1"/>
  <c r="BG244" i="1"/>
  <c r="DG244" i="1" s="1"/>
  <c r="BH244" i="1"/>
  <c r="DH244" i="1" s="1"/>
  <c r="BG245" i="1"/>
  <c r="DG245" i="1" s="1"/>
  <c r="BH245" i="1"/>
  <c r="DH245" i="1" s="1"/>
  <c r="BG246" i="1"/>
  <c r="DG246" i="1" s="1"/>
  <c r="BH246" i="1"/>
  <c r="DH246" i="1" s="1"/>
  <c r="BG247" i="1"/>
  <c r="DG247" i="1" s="1"/>
  <c r="BH247" i="1"/>
  <c r="DH247" i="1" s="1"/>
  <c r="BG248" i="1"/>
  <c r="DG248" i="1" s="1"/>
  <c r="BH248" i="1"/>
  <c r="DH248" i="1" s="1"/>
  <c r="BG249" i="1"/>
  <c r="DG249" i="1" s="1"/>
  <c r="BH249" i="1"/>
  <c r="DH249" i="1" s="1"/>
  <c r="BG250" i="1"/>
  <c r="DG250" i="1" s="1"/>
  <c r="BH250" i="1"/>
  <c r="DH250" i="1" s="1"/>
  <c r="BG251" i="1"/>
  <c r="DG251" i="1" s="1"/>
  <c r="BH251" i="1"/>
  <c r="DH251" i="1" s="1"/>
  <c r="BG252" i="1"/>
  <c r="DG252" i="1" s="1"/>
  <c r="BH252" i="1"/>
  <c r="DH252" i="1" s="1"/>
  <c r="BG253" i="1"/>
  <c r="DG253" i="1" s="1"/>
  <c r="BH253" i="1"/>
  <c r="DH253" i="1" s="1"/>
  <c r="BG264" i="1"/>
  <c r="DG264" i="1" s="1"/>
  <c r="BH264" i="1"/>
  <c r="DH264" i="1" s="1"/>
  <c r="BG265" i="1"/>
  <c r="DG265" i="1" s="1"/>
  <c r="BH265" i="1"/>
  <c r="DH265" i="1" s="1"/>
  <c r="BG267" i="1"/>
  <c r="BH267" i="1"/>
  <c r="BG269" i="1"/>
  <c r="BH269" i="1"/>
  <c r="BG273" i="1"/>
  <c r="DG273" i="1" s="1"/>
  <c r="BH273" i="1"/>
  <c r="DH273" i="1" s="1"/>
  <c r="BG274" i="1"/>
  <c r="DG274" i="1" s="1"/>
  <c r="BH274" i="1"/>
  <c r="DH274" i="1" s="1"/>
  <c r="BG280" i="1"/>
  <c r="DG280" i="1" s="1"/>
  <c r="BH280" i="1"/>
  <c r="DH280" i="1" s="1"/>
  <c r="BG281" i="1"/>
  <c r="DG281" i="1" s="1"/>
  <c r="BH281" i="1"/>
  <c r="DH281" i="1" s="1"/>
  <c r="BG282" i="1"/>
  <c r="DG282" i="1" s="1"/>
  <c r="BH282" i="1"/>
  <c r="DH282" i="1" s="1"/>
  <c r="BG283" i="1"/>
  <c r="DG283" i="1" s="1"/>
  <c r="BH283" i="1"/>
  <c r="DH283" i="1" s="1"/>
  <c r="BG284" i="1"/>
  <c r="DG284" i="1" s="1"/>
  <c r="BH284" i="1"/>
  <c r="DH284" i="1" s="1"/>
  <c r="BG285" i="1"/>
  <c r="DG285" i="1" s="1"/>
  <c r="BH285" i="1"/>
  <c r="DH285" i="1" s="1"/>
  <c r="BG286" i="1"/>
  <c r="DG286" i="1" s="1"/>
  <c r="BH286" i="1"/>
  <c r="DH286" i="1" s="1"/>
  <c r="BG287" i="1"/>
  <c r="DG287" i="1" s="1"/>
  <c r="BH287" i="1"/>
  <c r="DH287" i="1" s="1"/>
  <c r="BG288" i="1"/>
  <c r="DG288" i="1" s="1"/>
  <c r="BH288" i="1"/>
  <c r="DH288" i="1" s="1"/>
  <c r="BG289" i="1"/>
  <c r="DG289" i="1" s="1"/>
  <c r="BH289" i="1"/>
  <c r="DH289" i="1" s="1"/>
  <c r="BG290" i="1"/>
  <c r="DG290" i="1" s="1"/>
  <c r="BH290" i="1"/>
  <c r="DH290" i="1" s="1"/>
  <c r="BG291" i="1"/>
  <c r="DG291" i="1" s="1"/>
  <c r="BH291" i="1"/>
  <c r="DH291" i="1" s="1"/>
  <c r="BG292" i="1"/>
  <c r="DG292" i="1" s="1"/>
  <c r="BH292" i="1"/>
  <c r="DH292" i="1" s="1"/>
  <c r="BG293" i="1"/>
  <c r="DG293" i="1" s="1"/>
  <c r="BH293" i="1"/>
  <c r="DH293" i="1" s="1"/>
  <c r="BG294" i="1"/>
  <c r="DG294" i="1" s="1"/>
  <c r="BH294" i="1"/>
  <c r="DH294" i="1" s="1"/>
  <c r="BG295" i="1"/>
  <c r="DG295" i="1" s="1"/>
  <c r="BH295" i="1"/>
  <c r="DH295" i="1" s="1"/>
  <c r="BG296" i="1"/>
  <c r="DG296" i="1" s="1"/>
  <c r="BH296" i="1"/>
  <c r="DH296" i="1" s="1"/>
  <c r="BG297" i="1"/>
  <c r="DG297" i="1" s="1"/>
  <c r="BH297" i="1"/>
  <c r="DH297" i="1" s="1"/>
  <c r="BG298" i="1"/>
  <c r="DG298" i="1" s="1"/>
  <c r="BH298" i="1"/>
  <c r="DH298" i="1" s="1"/>
  <c r="BG316" i="1"/>
  <c r="DG316" i="1" s="1"/>
  <c r="BH316" i="1"/>
  <c r="DH316" i="1" s="1"/>
  <c r="BG317" i="1"/>
  <c r="DG317" i="1" s="1"/>
  <c r="BH317" i="1"/>
  <c r="DH317" i="1" s="1"/>
  <c r="BG318" i="1"/>
  <c r="DG318" i="1" s="1"/>
  <c r="BH318" i="1"/>
  <c r="DH318" i="1" s="1"/>
  <c r="BG319" i="1"/>
  <c r="DG319" i="1" s="1"/>
  <c r="BH319" i="1"/>
  <c r="DH319" i="1" s="1"/>
  <c r="BG320" i="1"/>
  <c r="DG320" i="1" s="1"/>
  <c r="BH320" i="1"/>
  <c r="DH320" i="1" s="1"/>
  <c r="BG321" i="1"/>
  <c r="DG321" i="1" s="1"/>
  <c r="BH321" i="1"/>
  <c r="DH321" i="1" s="1"/>
  <c r="BG322" i="1"/>
  <c r="DG322" i="1" s="1"/>
  <c r="BH322" i="1"/>
  <c r="DH322" i="1" s="1"/>
  <c r="BG323" i="1"/>
  <c r="DG323" i="1" s="1"/>
  <c r="BH323" i="1"/>
  <c r="DH323" i="1" s="1"/>
  <c r="BG324" i="1"/>
  <c r="DG324" i="1" s="1"/>
  <c r="BH324" i="1"/>
  <c r="DH324" i="1" s="1"/>
  <c r="BG325" i="1"/>
  <c r="DG325" i="1" s="1"/>
  <c r="BH325" i="1"/>
  <c r="DH325" i="1" s="1"/>
  <c r="BG326" i="1"/>
  <c r="DG326" i="1" s="1"/>
  <c r="BH326" i="1"/>
  <c r="DH326" i="1" s="1"/>
  <c r="BG327" i="1"/>
  <c r="DG327" i="1" s="1"/>
  <c r="BH327" i="1"/>
  <c r="DH327" i="1" s="1"/>
  <c r="BG328" i="1"/>
  <c r="DG328" i="1" s="1"/>
  <c r="BH328" i="1"/>
  <c r="DH328" i="1" s="1"/>
  <c r="BG329" i="1"/>
  <c r="DG329" i="1" s="1"/>
  <c r="BH329" i="1"/>
  <c r="DH329" i="1" s="1"/>
  <c r="BG330" i="1"/>
  <c r="DG330" i="1" s="1"/>
  <c r="BH330" i="1"/>
  <c r="DH330" i="1" s="1"/>
  <c r="BG331" i="1"/>
  <c r="DG331" i="1" s="1"/>
  <c r="BH331" i="1"/>
  <c r="DH331" i="1" s="1"/>
  <c r="BG332" i="1"/>
  <c r="DG332" i="1" s="1"/>
  <c r="BH332" i="1"/>
  <c r="DH332" i="1" s="1"/>
  <c r="BG340" i="1"/>
  <c r="DG340" i="1" s="1"/>
  <c r="BH340" i="1"/>
  <c r="DH340" i="1" s="1"/>
  <c r="BG341" i="1"/>
  <c r="DG341" i="1" s="1"/>
  <c r="BH341" i="1"/>
  <c r="DH341" i="1" s="1"/>
  <c r="BG342" i="1"/>
  <c r="DG342" i="1" s="1"/>
  <c r="BH342" i="1"/>
  <c r="DH342" i="1" s="1"/>
  <c r="BG358" i="1"/>
  <c r="BH358" i="1"/>
  <c r="BG364" i="1"/>
  <c r="DG364" i="1" s="1"/>
  <c r="BH364" i="1"/>
  <c r="DH364" i="1" s="1"/>
  <c r="BG365" i="1"/>
  <c r="DG365" i="1" s="1"/>
  <c r="BH365" i="1"/>
  <c r="DH365" i="1" s="1"/>
  <c r="BG366" i="1"/>
  <c r="DG366" i="1" s="1"/>
  <c r="BH366" i="1"/>
  <c r="DH366" i="1" s="1"/>
  <c r="BG367" i="1"/>
  <c r="DG367" i="1" s="1"/>
  <c r="BH367" i="1"/>
  <c r="DH367" i="1" s="1"/>
  <c r="BG368" i="1"/>
  <c r="DG368" i="1" s="1"/>
  <c r="BH368" i="1"/>
  <c r="DH368" i="1" s="1"/>
  <c r="BG369" i="1"/>
  <c r="DG369" i="1" s="1"/>
  <c r="BH369" i="1"/>
  <c r="DH369" i="1" s="1"/>
  <c r="BG370" i="1"/>
  <c r="DG370" i="1" s="1"/>
  <c r="BH370" i="1"/>
  <c r="DH370" i="1" s="1"/>
  <c r="BG371" i="1"/>
  <c r="DG371" i="1" s="1"/>
  <c r="BH371" i="1"/>
  <c r="DH371" i="1" s="1"/>
  <c r="BG372" i="1"/>
  <c r="DG372" i="1" s="1"/>
  <c r="BH372" i="1"/>
  <c r="DH372" i="1" s="1"/>
  <c r="BG373" i="1"/>
  <c r="DG373" i="1" s="1"/>
  <c r="BH373" i="1"/>
  <c r="DH373" i="1" s="1"/>
  <c r="BG374" i="1"/>
  <c r="DG374" i="1" s="1"/>
  <c r="BH374" i="1"/>
  <c r="DH374" i="1" s="1"/>
  <c r="BG382" i="1"/>
  <c r="DG382" i="1" s="1"/>
  <c r="BH382" i="1"/>
  <c r="DH382" i="1" s="1"/>
  <c r="BG383" i="1"/>
  <c r="DG383" i="1" s="1"/>
  <c r="BH383" i="1"/>
  <c r="DH383" i="1" s="1"/>
  <c r="BG384" i="1"/>
  <c r="DG384" i="1" s="1"/>
  <c r="BH384" i="1"/>
  <c r="DH384" i="1" s="1"/>
  <c r="BG385" i="1"/>
  <c r="DG385" i="1" s="1"/>
  <c r="BH385" i="1"/>
  <c r="DH385" i="1" s="1"/>
  <c r="BG394" i="1"/>
  <c r="BH394" i="1"/>
  <c r="BG398" i="1"/>
  <c r="BH398" i="1"/>
  <c r="BG407" i="1"/>
  <c r="DG407" i="1" s="1"/>
  <c r="BH407" i="1"/>
  <c r="DH407" i="1" s="1"/>
  <c r="BG408" i="1"/>
  <c r="DG408" i="1" s="1"/>
  <c r="BH408" i="1"/>
  <c r="DH408" i="1" s="1"/>
  <c r="BG409" i="1"/>
  <c r="DG409" i="1" s="1"/>
  <c r="BH409" i="1"/>
  <c r="DH409" i="1" s="1"/>
  <c r="BG410" i="1"/>
  <c r="DG410" i="1" s="1"/>
  <c r="BH410" i="1"/>
  <c r="DH410" i="1" s="1"/>
  <c r="BG411" i="1"/>
  <c r="DG411" i="1" s="1"/>
  <c r="BH411" i="1"/>
  <c r="DH411" i="1" s="1"/>
  <c r="BG412" i="1"/>
  <c r="DG412" i="1" s="1"/>
  <c r="BH412" i="1"/>
  <c r="DH412" i="1" s="1"/>
  <c r="BG413" i="1"/>
  <c r="DG413" i="1" s="1"/>
  <c r="BH413" i="1"/>
  <c r="DH413" i="1" s="1"/>
  <c r="BG414" i="1"/>
  <c r="DG414" i="1" s="1"/>
  <c r="BH414" i="1"/>
  <c r="DH414" i="1" s="1"/>
  <c r="BG415" i="1"/>
  <c r="DG415" i="1" s="1"/>
  <c r="BH415" i="1"/>
  <c r="DH415" i="1" s="1"/>
  <c r="BG416" i="1"/>
  <c r="DG416" i="1" s="1"/>
  <c r="BH416" i="1"/>
  <c r="DH416" i="1" s="1"/>
  <c r="BG417" i="1"/>
  <c r="DG417" i="1" s="1"/>
  <c r="BH417" i="1"/>
  <c r="DH417" i="1" s="1"/>
  <c r="BG418" i="1"/>
  <c r="DG418" i="1" s="1"/>
  <c r="BH418" i="1"/>
  <c r="DH418" i="1" s="1"/>
  <c r="BG419" i="1"/>
  <c r="DG419" i="1" s="1"/>
  <c r="BH419" i="1"/>
  <c r="DH419" i="1" s="1"/>
  <c r="BG420" i="1"/>
  <c r="DG420" i="1" s="1"/>
  <c r="BH420" i="1"/>
  <c r="DH420" i="1" s="1"/>
  <c r="BG421" i="1"/>
  <c r="DG421" i="1" s="1"/>
  <c r="BH421" i="1"/>
  <c r="DH421" i="1" s="1"/>
  <c r="BG422" i="1"/>
  <c r="DG422" i="1" s="1"/>
  <c r="BH422" i="1"/>
  <c r="DH422" i="1" s="1"/>
  <c r="BG423" i="1"/>
  <c r="DG423" i="1" s="1"/>
  <c r="BH423" i="1"/>
  <c r="DH423" i="1" s="1"/>
  <c r="BG424" i="1"/>
  <c r="DG424" i="1" s="1"/>
  <c r="BH424" i="1"/>
  <c r="DH424" i="1" s="1"/>
  <c r="BG425" i="1"/>
  <c r="DG425" i="1" s="1"/>
  <c r="BH425" i="1"/>
  <c r="DH425" i="1" s="1"/>
  <c r="BG426" i="1"/>
  <c r="DG426" i="1" s="1"/>
  <c r="BH426" i="1"/>
  <c r="DH426" i="1" s="1"/>
  <c r="BG427" i="1"/>
  <c r="DG427" i="1" s="1"/>
  <c r="BH427" i="1"/>
  <c r="DH427" i="1" s="1"/>
  <c r="BG444" i="1"/>
  <c r="DG444" i="1" s="1"/>
  <c r="BH444" i="1"/>
  <c r="DH444" i="1" s="1"/>
  <c r="BH445" i="1"/>
  <c r="DH445" i="1" s="1"/>
  <c r="BG449" i="1"/>
  <c r="DG449" i="1" s="1"/>
  <c r="BH449" i="1"/>
  <c r="DH449" i="1" s="1"/>
  <c r="BG450" i="1"/>
  <c r="DG450" i="1" s="1"/>
  <c r="BH450" i="1"/>
  <c r="DH450" i="1" s="1"/>
  <c r="BG451" i="1"/>
  <c r="DG451" i="1" s="1"/>
  <c r="BH451" i="1"/>
  <c r="DH451" i="1" s="1"/>
  <c r="BG452" i="1"/>
  <c r="DG452" i="1" s="1"/>
  <c r="BH452" i="1"/>
  <c r="DH452" i="1" s="1"/>
  <c r="BG453" i="1"/>
  <c r="DG453" i="1" s="1"/>
  <c r="BH453" i="1"/>
  <c r="DH453" i="1" s="1"/>
  <c r="BG454" i="1"/>
  <c r="DG454" i="1" s="1"/>
  <c r="BH454" i="1"/>
  <c r="DH454" i="1" s="1"/>
  <c r="BG455" i="1"/>
  <c r="DG455" i="1" s="1"/>
  <c r="BH455" i="1"/>
  <c r="DH455" i="1" s="1"/>
  <c r="BG456" i="1"/>
  <c r="DG456" i="1" s="1"/>
  <c r="BH456" i="1"/>
  <c r="DH456" i="1" s="1"/>
  <c r="BG457" i="1"/>
  <c r="DG457" i="1" s="1"/>
  <c r="BH457" i="1"/>
  <c r="DH457" i="1" s="1"/>
  <c r="BG479" i="1"/>
  <c r="DG479" i="1" s="1"/>
  <c r="BH479" i="1"/>
  <c r="DH479" i="1" s="1"/>
  <c r="BG480" i="1"/>
  <c r="DG480" i="1" s="1"/>
  <c r="BH480" i="1"/>
  <c r="DH480" i="1" s="1"/>
  <c r="BG481" i="1"/>
  <c r="DG481" i="1" s="1"/>
  <c r="BH481" i="1"/>
  <c r="DH481" i="1" s="1"/>
  <c r="BG489" i="1"/>
  <c r="DG489" i="1" s="1"/>
  <c r="BH489" i="1"/>
  <c r="DH489" i="1" s="1"/>
  <c r="BG490" i="1"/>
  <c r="DG490" i="1" s="1"/>
  <c r="BH490" i="1"/>
  <c r="DH490" i="1" s="1"/>
  <c r="BG493" i="1"/>
  <c r="DG493" i="1" s="1"/>
  <c r="BH493" i="1"/>
  <c r="DH493" i="1" s="1"/>
  <c r="BG494" i="1"/>
  <c r="DG494" i="1" s="1"/>
  <c r="BH494" i="1"/>
  <c r="DH494" i="1" s="1"/>
  <c r="BG495" i="1"/>
  <c r="DG495" i="1" s="1"/>
  <c r="BH495" i="1"/>
  <c r="DH495" i="1" s="1"/>
  <c r="BG496" i="1"/>
  <c r="DG496" i="1" s="1"/>
  <c r="BH496" i="1"/>
  <c r="DH496" i="1" s="1"/>
  <c r="BG497" i="1"/>
  <c r="DG497" i="1" s="1"/>
  <c r="BH497" i="1"/>
  <c r="DH497" i="1" s="1"/>
  <c r="BG498" i="1"/>
  <c r="DG498" i="1" s="1"/>
  <c r="BH498" i="1"/>
  <c r="DH498" i="1" s="1"/>
  <c r="BG499" i="1"/>
  <c r="DG499" i="1" s="1"/>
  <c r="BH499" i="1"/>
  <c r="DH499" i="1" s="1"/>
  <c r="BG500" i="1"/>
  <c r="DG500" i="1" s="1"/>
  <c r="BH500" i="1"/>
  <c r="DH500" i="1" s="1"/>
  <c r="BG501" i="1"/>
  <c r="DG501" i="1" s="1"/>
  <c r="BH501" i="1"/>
  <c r="DH501" i="1" s="1"/>
  <c r="BG502" i="1"/>
  <c r="DG502" i="1" s="1"/>
  <c r="BH502" i="1"/>
  <c r="DH502" i="1" s="1"/>
  <c r="BG503" i="1"/>
  <c r="DG503" i="1" s="1"/>
  <c r="BH503" i="1"/>
  <c r="DH503" i="1" s="1"/>
  <c r="BG504" i="1"/>
  <c r="DG504" i="1" s="1"/>
  <c r="BH504" i="1"/>
  <c r="DH504" i="1" s="1"/>
  <c r="BG505" i="1"/>
  <c r="DG505" i="1" s="1"/>
  <c r="BH505" i="1"/>
  <c r="DH505" i="1" s="1"/>
  <c r="BG506" i="1"/>
  <c r="DG506" i="1" s="1"/>
  <c r="BH506" i="1"/>
  <c r="DH506" i="1" s="1"/>
  <c r="BG507" i="1"/>
  <c r="DG507" i="1" s="1"/>
  <c r="BH507" i="1"/>
  <c r="DH507" i="1" s="1"/>
  <c r="BG508" i="1"/>
  <c r="DG508" i="1" s="1"/>
  <c r="BH508" i="1"/>
  <c r="DH508" i="1" s="1"/>
  <c r="BG509" i="1"/>
  <c r="DG509" i="1" s="1"/>
  <c r="BH509" i="1"/>
  <c r="DH509" i="1" s="1"/>
  <c r="BG510" i="1"/>
  <c r="DG510" i="1" s="1"/>
  <c r="BH510" i="1"/>
  <c r="DH510" i="1" s="1"/>
  <c r="BG511" i="1"/>
  <c r="DG511" i="1" s="1"/>
  <c r="BH511" i="1"/>
  <c r="DH511" i="1" s="1"/>
  <c r="BG512" i="1"/>
  <c r="DG512" i="1" s="1"/>
  <c r="BH512" i="1"/>
  <c r="DH512" i="1" s="1"/>
  <c r="BG513" i="1"/>
  <c r="DG513" i="1" s="1"/>
  <c r="BH513" i="1"/>
  <c r="DH513" i="1" s="1"/>
  <c r="BG514" i="1"/>
  <c r="DG514" i="1" s="1"/>
  <c r="BH514" i="1"/>
  <c r="DH514" i="1" s="1"/>
  <c r="BG515" i="1"/>
  <c r="DG515" i="1" s="1"/>
  <c r="BH515" i="1"/>
  <c r="DH515" i="1" s="1"/>
  <c r="BG516" i="1"/>
  <c r="DG516" i="1" s="1"/>
  <c r="BH516" i="1"/>
  <c r="DH516" i="1" s="1"/>
  <c r="BG517" i="1"/>
  <c r="DG517" i="1" s="1"/>
  <c r="BH517" i="1"/>
  <c r="DH517" i="1" s="1"/>
  <c r="BG518" i="1"/>
  <c r="DG518" i="1" s="1"/>
  <c r="BH518" i="1"/>
  <c r="DH518" i="1" s="1"/>
  <c r="BG519" i="1"/>
  <c r="DG519" i="1" s="1"/>
  <c r="BH519" i="1"/>
  <c r="DH519" i="1" s="1"/>
  <c r="BG520" i="1"/>
  <c r="DG520" i="1" s="1"/>
  <c r="BH520" i="1"/>
  <c r="DH520" i="1" s="1"/>
  <c r="BG521" i="1"/>
  <c r="DG521" i="1" s="1"/>
  <c r="BH521" i="1"/>
  <c r="DH521" i="1" s="1"/>
  <c r="BG522" i="1"/>
  <c r="DG522" i="1" s="1"/>
  <c r="BH522" i="1"/>
  <c r="DH522" i="1" s="1"/>
  <c r="BG523" i="1"/>
  <c r="DG523" i="1" s="1"/>
  <c r="BH523" i="1"/>
  <c r="DH523" i="1" s="1"/>
  <c r="BG524" i="1"/>
  <c r="DG524" i="1" s="1"/>
  <c r="BH524" i="1"/>
  <c r="DH524" i="1" s="1"/>
  <c r="BG525" i="1"/>
  <c r="DG525" i="1" s="1"/>
  <c r="BH525" i="1"/>
  <c r="DH525" i="1" s="1"/>
  <c r="BG526" i="1"/>
  <c r="DG526" i="1" s="1"/>
  <c r="BH526" i="1"/>
  <c r="DH526" i="1" s="1"/>
  <c r="BG527" i="1"/>
  <c r="DG527" i="1" s="1"/>
  <c r="BH527" i="1"/>
  <c r="DH527" i="1" s="1"/>
  <c r="BG528" i="1"/>
  <c r="DG528" i="1" s="1"/>
  <c r="BH528" i="1"/>
  <c r="DH528" i="1" s="1"/>
  <c r="BG529" i="1"/>
  <c r="DG529" i="1" s="1"/>
  <c r="BH529" i="1"/>
  <c r="DH529" i="1" s="1"/>
  <c r="BG530" i="1"/>
  <c r="DG530" i="1" s="1"/>
  <c r="BH530" i="1"/>
  <c r="DH530" i="1" s="1"/>
  <c r="BG531" i="1"/>
  <c r="DG531" i="1" s="1"/>
  <c r="BH531" i="1"/>
  <c r="DH531" i="1" s="1"/>
  <c r="BG532" i="1"/>
  <c r="DG532" i="1" s="1"/>
  <c r="BH532" i="1"/>
  <c r="DH532" i="1" s="1"/>
  <c r="BG533" i="1"/>
  <c r="DG533" i="1" s="1"/>
  <c r="BH533" i="1"/>
  <c r="DH533" i="1" s="1"/>
  <c r="BG554" i="1"/>
  <c r="BG557" i="1"/>
  <c r="DG557" i="1" s="1"/>
  <c r="BH557" i="1"/>
  <c r="DH557" i="1" s="1"/>
  <c r="BG558" i="1"/>
  <c r="DG558" i="1" s="1"/>
  <c r="BH558" i="1"/>
  <c r="DH558" i="1" s="1"/>
  <c r="BH397" i="1" l="1"/>
  <c r="DH397" i="1" s="1"/>
  <c r="DH398" i="1"/>
  <c r="BH198" i="1"/>
  <c r="DH198" i="1" s="1"/>
  <c r="DH201" i="1"/>
  <c r="BH126" i="1"/>
  <c r="DH126" i="1" s="1"/>
  <c r="DH127" i="1"/>
  <c r="BG397" i="1"/>
  <c r="DG397" i="1" s="1"/>
  <c r="DG398" i="1"/>
  <c r="BG266" i="1"/>
  <c r="DG266" i="1" s="1"/>
  <c r="DG267" i="1"/>
  <c r="BG93" i="1"/>
  <c r="DG93" i="1" s="1"/>
  <c r="DG94" i="1"/>
  <c r="BG77" i="1"/>
  <c r="DG77" i="1" s="1"/>
  <c r="DG78" i="1"/>
  <c r="BH393" i="1"/>
  <c r="DH393" i="1" s="1"/>
  <c r="DH394" i="1"/>
  <c r="BH357" i="1"/>
  <c r="DH357" i="1" s="1"/>
  <c r="DH358" i="1"/>
  <c r="BH268" i="1"/>
  <c r="DH268" i="1" s="1"/>
  <c r="DH269" i="1"/>
  <c r="BH231" i="1"/>
  <c r="DH231" i="1" s="1"/>
  <c r="DH232" i="1"/>
  <c r="BH136" i="1"/>
  <c r="DH136" i="1" s="1"/>
  <c r="DH137" i="1"/>
  <c r="BH68" i="1"/>
  <c r="DH68" i="1" s="1"/>
  <c r="DH69" i="1"/>
  <c r="BG553" i="1"/>
  <c r="DG553" i="1" s="1"/>
  <c r="DG554" i="1"/>
  <c r="BH266" i="1"/>
  <c r="DH266" i="1" s="1"/>
  <c r="DH267" i="1"/>
  <c r="BH93" i="1"/>
  <c r="DH93" i="1" s="1"/>
  <c r="DH94" i="1"/>
  <c r="BH77" i="1"/>
  <c r="DH77" i="1" s="1"/>
  <c r="DH78" i="1"/>
  <c r="BG198" i="1"/>
  <c r="DG198" i="1" s="1"/>
  <c r="DG201" i="1"/>
  <c r="BG126" i="1"/>
  <c r="DG126" i="1" s="1"/>
  <c r="DG127" i="1"/>
  <c r="BG393" i="1"/>
  <c r="DG393" i="1" s="1"/>
  <c r="DG394" i="1"/>
  <c r="BG357" i="1"/>
  <c r="DG357" i="1" s="1"/>
  <c r="DG358" i="1"/>
  <c r="BG268" i="1"/>
  <c r="DG268" i="1" s="1"/>
  <c r="DG269" i="1"/>
  <c r="BG231" i="1"/>
  <c r="DG231" i="1" s="1"/>
  <c r="DG232" i="1"/>
  <c r="BG136" i="1"/>
  <c r="DG136" i="1" s="1"/>
  <c r="DG137" i="1"/>
  <c r="BG68" i="1"/>
  <c r="DG68" i="1" s="1"/>
  <c r="DG69" i="1"/>
  <c r="BH553" i="1"/>
  <c r="DH553" i="1" s="1"/>
  <c r="DH554" i="1"/>
  <c r="BG6" i="1"/>
  <c r="DG6" i="1" s="1"/>
  <c r="BH6" i="1"/>
  <c r="DH6" i="1" s="1"/>
  <c r="BH199" i="1"/>
  <c r="DH199" i="1" s="1"/>
  <c r="BG199" i="1"/>
  <c r="DG199" i="1" s="1"/>
  <c r="BH488" i="1"/>
  <c r="DH488" i="1" s="1"/>
  <c r="BH443" i="1"/>
  <c r="DH443" i="1" s="1"/>
  <c r="BG279" i="1"/>
  <c r="DG279" i="1" s="1"/>
  <c r="BG363" i="1"/>
  <c r="DG363" i="1" s="1"/>
  <c r="BG339" i="1"/>
  <c r="DG339" i="1" s="1"/>
  <c r="BH263" i="1"/>
  <c r="DH263" i="1" s="1"/>
  <c r="BH128" i="1"/>
  <c r="DH128" i="1" s="1"/>
  <c r="BH241" i="1"/>
  <c r="DH241" i="1" s="1"/>
  <c r="BH211" i="1"/>
  <c r="DH211" i="1" s="1"/>
  <c r="BH96" i="1"/>
  <c r="DH96" i="1" s="1"/>
  <c r="BG241" i="1"/>
  <c r="DG241" i="1" s="1"/>
  <c r="BG146" i="1"/>
  <c r="DG146" i="1" s="1"/>
  <c r="BH556" i="1"/>
  <c r="DH556" i="1" s="1"/>
  <c r="BG381" i="1"/>
  <c r="DG381" i="1" s="1"/>
  <c r="BG315" i="1"/>
  <c r="DG315" i="1" s="1"/>
  <c r="BG272" i="1"/>
  <c r="DG272" i="1" s="1"/>
  <c r="BG263" i="1"/>
  <c r="DG263" i="1" s="1"/>
  <c r="BG205" i="1"/>
  <c r="DG205" i="1" s="1"/>
  <c r="BG184" i="1"/>
  <c r="DG184" i="1" s="1"/>
  <c r="BG128" i="1"/>
  <c r="DG128" i="1" s="1"/>
  <c r="BH363" i="1"/>
  <c r="DH363" i="1" s="1"/>
  <c r="BH339" i="1"/>
  <c r="DH339" i="1" s="1"/>
  <c r="BH279" i="1"/>
  <c r="DH279" i="1" s="1"/>
  <c r="BH184" i="1"/>
  <c r="DH184" i="1" s="1"/>
  <c r="BH146" i="1"/>
  <c r="DH146" i="1" s="1"/>
  <c r="BH86" i="1"/>
  <c r="DH86" i="1" s="1"/>
  <c r="BG211" i="1"/>
  <c r="DG211" i="1" s="1"/>
  <c r="BH381" i="1"/>
  <c r="DH381" i="1" s="1"/>
  <c r="BH315" i="1"/>
  <c r="DH315" i="1" s="1"/>
  <c r="BH205" i="1"/>
  <c r="DH205" i="1" s="1"/>
  <c r="BG478" i="1"/>
  <c r="DG478" i="1" s="1"/>
  <c r="BG406" i="1"/>
  <c r="DG406" i="1" s="1"/>
  <c r="BG488" i="1"/>
  <c r="DG488" i="1" s="1"/>
  <c r="BG96" i="1"/>
  <c r="DG96" i="1" s="1"/>
  <c r="BG86" i="1"/>
  <c r="DG86" i="1" s="1"/>
  <c r="BG448" i="1"/>
  <c r="DG448" i="1" s="1"/>
  <c r="BH448" i="1"/>
  <c r="DH448" i="1" s="1"/>
  <c r="BG492" i="1"/>
  <c r="DG492" i="1" s="1"/>
  <c r="BG443" i="1"/>
  <c r="DG443" i="1" s="1"/>
  <c r="BH492" i="1"/>
  <c r="DH492" i="1" s="1"/>
  <c r="BH406" i="1"/>
  <c r="DH406" i="1" s="1"/>
  <c r="BH49" i="1"/>
  <c r="DH49" i="1" s="1"/>
  <c r="BH32" i="1"/>
  <c r="DH32" i="1" s="1"/>
  <c r="BG556" i="1"/>
  <c r="DG556" i="1" s="1"/>
  <c r="BH478" i="1"/>
  <c r="DH478" i="1" s="1"/>
  <c r="BH272" i="1"/>
  <c r="DH272" i="1" s="1"/>
  <c r="BG49" i="1"/>
  <c r="DG49" i="1" s="1"/>
  <c r="BG32" i="1"/>
  <c r="DG32" i="1" s="1"/>
</calcChain>
</file>

<file path=xl/sharedStrings.xml><?xml version="1.0" encoding="utf-8"?>
<sst xmlns="http://schemas.openxmlformats.org/spreadsheetml/2006/main" count="719" uniqueCount="569">
  <si>
    <t>предметные олимпиады</t>
  </si>
  <si>
    <t>образовательные события</t>
  </si>
  <si>
    <t xml:space="preserve">Олимпиада по математике для учащихся 4 классов </t>
  </si>
  <si>
    <t xml:space="preserve">Олимпиада по русскому языку для учащихся 4 классов </t>
  </si>
  <si>
    <t xml:space="preserve">Олимпиада по английскому языку для учащихся 4 классов </t>
  </si>
  <si>
    <t xml:space="preserve">Олимпиада по музыке для учащихся </t>
  </si>
  <si>
    <t>Экология</t>
  </si>
  <si>
    <t>География</t>
  </si>
  <si>
    <t>Русский язык</t>
  </si>
  <si>
    <t>Информатика и ИКТ</t>
  </si>
  <si>
    <t>Французский язык</t>
  </si>
  <si>
    <t>Обществознание</t>
  </si>
  <si>
    <t>Физическая культура</t>
  </si>
  <si>
    <t>Химия</t>
  </si>
  <si>
    <t>Право</t>
  </si>
  <si>
    <t>Технология</t>
  </si>
  <si>
    <t>ОБЖ</t>
  </si>
  <si>
    <t>Математика</t>
  </si>
  <si>
    <t>Экономика</t>
  </si>
  <si>
    <t>Английский язык</t>
  </si>
  <si>
    <t>Физика</t>
  </si>
  <si>
    <t>История</t>
  </si>
  <si>
    <t>Китайский язык</t>
  </si>
  <si>
    <t>Биология</t>
  </si>
  <si>
    <t>МХК</t>
  </si>
  <si>
    <t>Литература</t>
  </si>
  <si>
    <t>Астрономия</t>
  </si>
  <si>
    <t>Немецкий язык</t>
  </si>
  <si>
    <t>Всероссийская олимпиада школьников МЭ</t>
  </si>
  <si>
    <t>городские олимпиады</t>
  </si>
  <si>
    <t>ПБ</t>
  </si>
  <si>
    <t>ПР</t>
  </si>
  <si>
    <t>Всероссийский конкурс сочинений</t>
  </si>
  <si>
    <t>Фестиваль научных общество учащихся НОУ-ФЕСТ</t>
  </si>
  <si>
    <t>Краевой он-лайн конкурс, на знание основ избирательного законодательства</t>
  </si>
  <si>
    <t>Городская научно-практическая конференция  учащихся "Шаг в будущее"</t>
  </si>
  <si>
    <t>Городская выставка детского декоративно-прикладного творчества "Радуга-2018"</t>
  </si>
  <si>
    <t xml:space="preserve">Городская выставка технического творчества «Мой робот» </t>
  </si>
  <si>
    <t>Городской конкурс "Ученик года"</t>
  </si>
  <si>
    <t>Краевой он-лайн конкурс на знание основ предпринимательской деятельности</t>
  </si>
  <si>
    <t>Городской конкурс – игра «Математическая регата»</t>
  </si>
  <si>
    <t>Городской конкурс – игра «Физическая регата»</t>
  </si>
  <si>
    <t xml:space="preserve">Городской конкурс творческих проектов по технологии среди учащихся учреждений образования </t>
  </si>
  <si>
    <t xml:space="preserve">Конкурс краеведческих работ школьников "Край родной, Приамурье мое!" </t>
  </si>
  <si>
    <t>Городской конкурс детского рисунка "Красочный мир детства"</t>
  </si>
  <si>
    <t>Итого</t>
  </si>
  <si>
    <t>лицей при ФГБОУ ВПО "КнАГТУ"</t>
  </si>
  <si>
    <t xml:space="preserve">МОУ гимназия № 1 
 </t>
  </si>
  <si>
    <t>МОУ СОШ № 3</t>
  </si>
  <si>
    <t xml:space="preserve">МОУ СОШ № 4 </t>
  </si>
  <si>
    <t>МОУ СОШ № 5</t>
  </si>
  <si>
    <t>МОУ СОШ № 6</t>
  </si>
  <si>
    <t xml:space="preserve">МОУ СОШ № 7 </t>
  </si>
  <si>
    <t>МОУ СОШ № 8</t>
  </si>
  <si>
    <t>МОУ  гимназия № 9</t>
  </si>
  <si>
    <t>МОУ СОШ № 13</t>
  </si>
  <si>
    <t>МОУ СОШ № 14</t>
  </si>
  <si>
    <t>МОУ СОШ № 15</t>
  </si>
  <si>
    <t>МОУ СОШ СУИОП № 16</t>
  </si>
  <si>
    <t>МО ЦО "Открытие"</t>
  </si>
  <si>
    <t>МОУ СОШ № 19</t>
  </si>
  <si>
    <t>МОУ СОШ № 22</t>
  </si>
  <si>
    <t>МОУ СОШ № 23</t>
  </si>
  <si>
    <t>МОУ СОШ № 24</t>
  </si>
  <si>
    <t>МОУ СОШ № 27</t>
  </si>
  <si>
    <t>МОУ СОШ № 28</t>
  </si>
  <si>
    <t>МОУ СОШ № 29</t>
  </si>
  <si>
    <t>МОУ СОШ № 30</t>
  </si>
  <si>
    <t>МОУ СОШ № 31</t>
  </si>
  <si>
    <t>МОУ СОШ № 32</t>
  </si>
  <si>
    <t>МОУ  Лицей № 33</t>
  </si>
  <si>
    <t>МОУ СОШ № 34</t>
  </si>
  <si>
    <t>МОУ СОШ № 35</t>
  </si>
  <si>
    <t>МОУ СОШ № 36</t>
  </si>
  <si>
    <t>МОУ СОШ № 37</t>
  </si>
  <si>
    <t>МОУ СОШ № 38</t>
  </si>
  <si>
    <t>МОУ СОШ № 42</t>
  </si>
  <si>
    <t>МОУ гимназия № 45</t>
  </si>
  <si>
    <t>МОУ СОШ № 50</t>
  </si>
  <si>
    <t>МОУ СОШ № 51</t>
  </si>
  <si>
    <t>МОУ СОШ № 53</t>
  </si>
  <si>
    <t>МОУ СОШ № 62</t>
  </si>
  <si>
    <t>МОУ  лицей № 1</t>
  </si>
  <si>
    <t xml:space="preserve">ЧОШ ШИ ОА "РЖД"  №30 </t>
  </si>
  <si>
    <t>Котенко Софья Александровна, 8кл</t>
  </si>
  <si>
    <t>Кузнецова Ксения Александровна, 11кл</t>
  </si>
  <si>
    <t>Годовникова Валентина Романовна, 8кл</t>
  </si>
  <si>
    <t>Лямкин Илья Олегович, 11кл</t>
  </si>
  <si>
    <t>Гребенюк Никита Сергеевич, 11кл</t>
  </si>
  <si>
    <t>Бозихина Дарья Романовна, 7кл</t>
  </si>
  <si>
    <t>Чирич Полина Сергеевна, 8кл</t>
  </si>
  <si>
    <t>Шевченко Елена Максимовна, 8кл</t>
  </si>
  <si>
    <t>Наместникова Александра  Алексеевна, 11кл</t>
  </si>
  <si>
    <t>Бобина Ангелина Викторона, 11кл</t>
  </si>
  <si>
    <t>Жуков Лев Артемович, 10кл</t>
  </si>
  <si>
    <t>Гришина Антонина Дмитриевна, 7кл</t>
  </si>
  <si>
    <t>Карелина Екатерина Алексеевна, 9кл</t>
  </si>
  <si>
    <t>Милованов Александр Александрович, ВКЛ</t>
  </si>
  <si>
    <t>Костацка Ульяна Дмитриевна, 11кл</t>
  </si>
  <si>
    <t>Мехоношин  Владимир Андреевич, 8кл</t>
  </si>
  <si>
    <t>Киселев Сергей Владимирович, 11кл</t>
  </si>
  <si>
    <t>Опарин Константин Евгеньевич, 10 кл</t>
  </si>
  <si>
    <t>Патрин Георгий Андреевич, 11кл</t>
  </si>
  <si>
    <t>Журавлева Анна Олеговна, 10кл</t>
  </si>
  <si>
    <t>Гаевая Елизавета Кирилловна, 7кл</t>
  </si>
  <si>
    <t>Цю Тяньшэн, 8кл</t>
  </si>
  <si>
    <t>Степанюк Ольга Олеговна, 11кл</t>
  </si>
  <si>
    <t xml:space="preserve">Муллер Никита Юрьевич, 8кл </t>
  </si>
  <si>
    <t>Кирякова Маоия Сергеевна, 8кл</t>
  </si>
  <si>
    <t>Ахуньянова  Алина Шамильевна, 9кл</t>
  </si>
  <si>
    <t>Бабенко Полина Романовна, 10кл</t>
  </si>
  <si>
    <t>Лоевец Эвелина Руслановна, 10кл</t>
  </si>
  <si>
    <t>Першина Татьяна Евгеньевна, 8кл</t>
  </si>
  <si>
    <t>Кухтина Дарья Владимировна, 8 кл</t>
  </si>
  <si>
    <t xml:space="preserve">Васильева Дарья Александровна, 9кл </t>
  </si>
  <si>
    <t xml:space="preserve">Бурбыгина Софья Олеговна, 9кл </t>
  </si>
  <si>
    <t>Шатохина Виктория Алексеевна, 10 кл</t>
  </si>
  <si>
    <t xml:space="preserve">Коноплев  Михаил Дмитриевич, 9кл </t>
  </si>
  <si>
    <t>Бахарева Анастасия Дмитриевна, 10 кл</t>
  </si>
  <si>
    <t>Ракитин Алексей Алексеевич, 10 кл</t>
  </si>
  <si>
    <t xml:space="preserve">Арсетьева Анастасия Дмитриевна, 11кл </t>
  </si>
  <si>
    <t>Бугаков Игорь Алексеевич, 8кл</t>
  </si>
  <si>
    <t>Затула Срегей Игоревич, 10 кл</t>
  </si>
  <si>
    <t>Радаев Егор  Витальевич, 10кл</t>
  </si>
  <si>
    <t>Мащенко Михаил Алексеевич, 10 кл</t>
  </si>
  <si>
    <t>Третьяков Никита Владимирович, 11кл</t>
  </si>
  <si>
    <t xml:space="preserve">Повзык Олег Владимирович, 11кл </t>
  </si>
  <si>
    <t xml:space="preserve">Еремин Вадим Владславович, 11кл </t>
  </si>
  <si>
    <t>Краснюкова Дарья Евгеньевна, 10 кл</t>
  </si>
  <si>
    <t>Кулик Даниил Сергеевич, 10 кл</t>
  </si>
  <si>
    <t>Купченко Мария Владимировна, 11 кл</t>
  </si>
  <si>
    <t xml:space="preserve">Идиатулина Алина Дмитриевна, 11кл </t>
  </si>
  <si>
    <t xml:space="preserve">Глазкова Елизавета Дмитриевна, 11кл </t>
  </si>
  <si>
    <t xml:space="preserve">Пархимович Александра Александровна, 11кл </t>
  </si>
  <si>
    <t>Веселовский Марк Антонович, 11кл</t>
  </si>
  <si>
    <t xml:space="preserve">Маркова Валерия Дмитриевна, 7кл </t>
  </si>
  <si>
    <t xml:space="preserve">Сорилова Полина Михайловна, 7кл </t>
  </si>
  <si>
    <t xml:space="preserve">Федотова Татьяна Евгеньевна, 7кл </t>
  </si>
  <si>
    <t xml:space="preserve">Якушева Алена Александровна, 8кл </t>
  </si>
  <si>
    <t xml:space="preserve">Ворожбит Ирина Александровна, 8кл </t>
  </si>
  <si>
    <t xml:space="preserve">Краснолуцкая Лада Евгеньевна, 8кл </t>
  </si>
  <si>
    <t xml:space="preserve">Желвакова Дарья Алексеевна, 8кл </t>
  </si>
  <si>
    <t xml:space="preserve">Шумейко Дарья Дмитриевна, 8кл </t>
  </si>
  <si>
    <t>Обласов Евгений Александрович, 8 кл</t>
  </si>
  <si>
    <t xml:space="preserve">Зинченко Мария Владимировна, 9кл </t>
  </si>
  <si>
    <t xml:space="preserve">Молодцов Роман Дмитриевич, 9кл </t>
  </si>
  <si>
    <t xml:space="preserve">Добровольская Ангеоина Евгеньевна, 9кл </t>
  </si>
  <si>
    <t xml:space="preserve">Шакирова Алина Анатольевна, 9 кл </t>
  </si>
  <si>
    <t xml:space="preserve">Булгакова Елизавета Арифовна, 9кл </t>
  </si>
  <si>
    <t xml:space="preserve">Привезенцева Ада Олеговна, 10кл </t>
  </si>
  <si>
    <t xml:space="preserve">Шатохина Юлия Игоревна, 10кл </t>
  </si>
  <si>
    <t xml:space="preserve">Дорофеева Софья Алексеевна, 10кл </t>
  </si>
  <si>
    <t>Акишева Наталья Дмитриевна, 10 кл</t>
  </si>
  <si>
    <t>Туркенич Данил Романович, 10кл</t>
  </si>
  <si>
    <t>Цилина Ксения Павловна, 10 кл</t>
  </si>
  <si>
    <t xml:space="preserve">Анисимова Диана Михайловна, 11кл </t>
  </si>
  <si>
    <t xml:space="preserve">Пятак Арина Игоревна, 11кл </t>
  </si>
  <si>
    <t xml:space="preserve">Бусаров Александр Олегович, 11кл </t>
  </si>
  <si>
    <t>Шлягова Елена Анатольевна, 11 кл</t>
  </si>
  <si>
    <t xml:space="preserve">Зибрина Валентина Геннадьевна, 11кл </t>
  </si>
  <si>
    <t xml:space="preserve">Меньшойкин Иван Владимирович, 8кл </t>
  </si>
  <si>
    <t xml:space="preserve">Рыбин Евгений Владимирович, 8кл </t>
  </si>
  <si>
    <t>Колесов Данил Николаевич, 8 кл</t>
  </si>
  <si>
    <t xml:space="preserve">Яковкина Анна Сергеевна, 8кл </t>
  </si>
  <si>
    <t xml:space="preserve">Саяпина Мария Александровна, 7кл </t>
  </si>
  <si>
    <t>Черемухина Марина Николаевна, 8кл</t>
  </si>
  <si>
    <t xml:space="preserve">Каримов Вадим Алексеевич, 11кл </t>
  </si>
  <si>
    <t xml:space="preserve">Лушкин Максим Дмитриевич, 9кл </t>
  </si>
  <si>
    <t xml:space="preserve">Проваткин Никита Евгеньевич, 11кл </t>
  </si>
  <si>
    <t xml:space="preserve">Проваткина Валерия Евгеньевна а , 8кл </t>
  </si>
  <si>
    <t xml:space="preserve">Геращенко Алексей Александрович, 10кл </t>
  </si>
  <si>
    <t xml:space="preserve">Лабутина Валерия Эдуардовна, 9кл </t>
  </si>
  <si>
    <t xml:space="preserve">Кириченко Нелли Викторовна, 9кл </t>
  </si>
  <si>
    <t xml:space="preserve">Петрова Дарья Сергеевна, 10кл </t>
  </si>
  <si>
    <t xml:space="preserve">Грехова Ирина  Владимировна, 9 кл </t>
  </si>
  <si>
    <t xml:space="preserve">Монастырная Ульяна Андреевна, 9 кл </t>
  </si>
  <si>
    <t xml:space="preserve">Лясконова Анастасия Витальевна, 9кл </t>
  </si>
  <si>
    <t>Емельянов Илья Евгеньевич, 11кл</t>
  </si>
  <si>
    <t>Абрамова Екатерина Романовна, 10 кл</t>
  </si>
  <si>
    <t>Рузмайкин Гордей Витальевич, 11 кл</t>
  </si>
  <si>
    <t>Коротков Савелий Дмитриевич, 10 кл</t>
  </si>
  <si>
    <t xml:space="preserve">Душкина Дарья Ивановна, 10 кл </t>
  </si>
  <si>
    <t>Азаров Иван Алексеевич, 8 кл</t>
  </si>
  <si>
    <t>Постникова Наталья Анатольевна, 8 кл</t>
  </si>
  <si>
    <t>Архангельская Валерия Сергеевна, 9 кл</t>
  </si>
  <si>
    <t>Бондар Елена Андреевна, 9 кл</t>
  </si>
  <si>
    <t>Волгин Сергей Константинович, 9 кл</t>
  </si>
  <si>
    <t>Аюпова Юлия Контантиновна, 9 кл</t>
  </si>
  <si>
    <t>Копытов Артем Евгньевич, 10 кл</t>
  </si>
  <si>
    <t>Шостак Анастасия Владимировна, 10 кл</t>
  </si>
  <si>
    <t>Вихров  Антон Олегович, 11 кл</t>
  </si>
  <si>
    <t>Спивак Мария Андреевна, 9 кл</t>
  </si>
  <si>
    <t xml:space="preserve">Корнева Сабрина Сергеевна, 9кл </t>
  </si>
  <si>
    <t>Янин Владимир Александрович, 9 кл</t>
  </si>
  <si>
    <t xml:space="preserve">Лебедева Дарья Евгеньевна, 10 кл </t>
  </si>
  <si>
    <t>Докучаев Иван Ильич, 10 кл</t>
  </si>
  <si>
    <t xml:space="preserve">Лебедева Милана Дмитриевна, 10 кл </t>
  </si>
  <si>
    <t>Желенков Богдан Алексеевич, 10 кл</t>
  </si>
  <si>
    <t>Корчугонава София Павловна, 11кл</t>
  </si>
  <si>
    <t>Тучина Арина Сергеевна, 11 кл</t>
  </si>
  <si>
    <t>Зайцева Мария Денисовна, 8 кл</t>
  </si>
  <si>
    <t xml:space="preserve">Белых Максим Александрович, 7 кл </t>
  </si>
  <si>
    <t>Гаврильцев Вадим Максимович, 7 кл</t>
  </si>
  <si>
    <t xml:space="preserve">Ходжер  Арсений Владимирович, 8 кл </t>
  </si>
  <si>
    <t xml:space="preserve">Чурина Алина Егоровна, 10 кл </t>
  </si>
  <si>
    <t xml:space="preserve">Курило Олеся Евгеньевна, 7 кл </t>
  </si>
  <si>
    <t xml:space="preserve">Брагин Никита Сергеевич, 10 кл </t>
  </si>
  <si>
    <t>Ядрышников Виталий Константинович,  8 кл</t>
  </si>
  <si>
    <t xml:space="preserve">Василькова Элина Ивановна, 8 кл </t>
  </si>
  <si>
    <t xml:space="preserve">Махненко Георгий Сергеевич, 10 кл </t>
  </si>
  <si>
    <t xml:space="preserve">Казелько Алиса Андреевна, 9 кл </t>
  </si>
  <si>
    <t xml:space="preserve">Сажина Анастасия Алексеевна, 9кл </t>
  </si>
  <si>
    <t xml:space="preserve">Дедуль Анна Владимировна, 8 кл </t>
  </si>
  <si>
    <t xml:space="preserve">Горелов Венедикт Сергеевич, 8 кл </t>
  </si>
  <si>
    <t>Елисеева Наталья Сергеевна, 8 кл</t>
  </si>
  <si>
    <t xml:space="preserve">Чера Анастасия Дмитриевна, 11 кл </t>
  </si>
  <si>
    <t>Власова Полина Михайловна, 11 кл</t>
  </si>
  <si>
    <t>Кмитова Ксения Сергеевна, 11 кл</t>
  </si>
  <si>
    <t xml:space="preserve">Муртазина Алина Евгеньевна, 9 кл </t>
  </si>
  <si>
    <t xml:space="preserve">Щербакова Вероника Эдуардовна, 8 кл </t>
  </si>
  <si>
    <t xml:space="preserve">Савченко Софья Романовна, 8 кл </t>
  </si>
  <si>
    <t>Емельянов Владимир Владимирович, 10 кл</t>
  </si>
  <si>
    <t xml:space="preserve">Мартынова Кристина Александровна, 7 кл </t>
  </si>
  <si>
    <t xml:space="preserve">Белкина Маргарита Андреевна, 8 кл </t>
  </si>
  <si>
    <t>Байрачный Матвей Алексеевич, 8 кл</t>
  </si>
  <si>
    <t xml:space="preserve">Плахоткина Дарья Романовна, 8 кл </t>
  </si>
  <si>
    <t>Бурин Олег Владимирович, 11 кл</t>
  </si>
  <si>
    <t>Бикбова Галина Рамильевна, 11 кл</t>
  </si>
  <si>
    <t xml:space="preserve">Дубровин Олег Яковлевич, 7 кл </t>
  </si>
  <si>
    <t>Ковко Максим Валерьевич, 7 кл</t>
  </si>
  <si>
    <t>Водолазская Юнона Александровна, 7 кл</t>
  </si>
  <si>
    <t xml:space="preserve">Моисейкина Вероника Алексеевна, 7 кл </t>
  </si>
  <si>
    <t xml:space="preserve">Аксютина Анна Сергеевна, 7 кл </t>
  </si>
  <si>
    <t>Мяснянкин Мирослав Евгеньевич, 8 кл</t>
  </si>
  <si>
    <t>Яровенко Богдан Дмитриевич, 8 кл</t>
  </si>
  <si>
    <t>Кувшинова Полина Михайловна, 8 кл</t>
  </si>
  <si>
    <t>Лифинцев Данил Алексеевич, 9 кл</t>
  </si>
  <si>
    <t>Андрусяк Сергей Сергеевич, 9 кл</t>
  </si>
  <si>
    <t>Рукосуева Анастасия Игоревна, 9 кл</t>
  </si>
  <si>
    <t>Лукьянова Елизавета Павловна, 9 кл</t>
  </si>
  <si>
    <t xml:space="preserve">Артемов Глеб Алексеевич, 10 кл </t>
  </si>
  <si>
    <t>Яркова Екатерина Андреевна, 10 кл</t>
  </si>
  <si>
    <t>Бондарев Святослав Александрович, 7 кл</t>
  </si>
  <si>
    <t xml:space="preserve">Худякова Анастасия Алексеевна, 7 кл </t>
  </si>
  <si>
    <t xml:space="preserve">Брагина Эльвира Андреевна, 7 кл </t>
  </si>
  <si>
    <t>Кондратьев Валерий Захарович, 7кл</t>
  </si>
  <si>
    <t xml:space="preserve">Шевченко Александр Сергеевич, 7 кл </t>
  </si>
  <si>
    <t>Колотий Эрика Александровна, 7кл</t>
  </si>
  <si>
    <t>Иванова Татьяна Михайловна, 7 кл</t>
  </si>
  <si>
    <t>Яровенко Богдан Дитриевич, 8кл</t>
  </si>
  <si>
    <t>Вахрушева Софья Максимовна, 8 кл</t>
  </si>
  <si>
    <t>Шмарин Аркадий Сергеевич, 8 кл</t>
  </si>
  <si>
    <t>Федотов Александр Сергеевич, 9 кл</t>
  </si>
  <si>
    <t>Бржезицкий Владислав Сергеевич, 9 кл</t>
  </si>
  <si>
    <t>Макаренко Кирилл Сергеевич, 9 кл</t>
  </si>
  <si>
    <t>Сергеева Анастасия Сергеевна, 9 кл</t>
  </si>
  <si>
    <t>Мигунов Виктор Романович, 9 кл</t>
  </si>
  <si>
    <t>Гайдай Дмитрий Андреевич, 10 кл</t>
  </si>
  <si>
    <t>Лунь Елизавета Романовна, 10 кл</t>
  </si>
  <si>
    <t>Татарченко Юрий Евгеньевич, 10 кл</t>
  </si>
  <si>
    <t>Деревягин Андрей Алексеевич, 10 кл</t>
  </si>
  <si>
    <t>Курносова Полина Максимовна, 10 кл</t>
  </si>
  <si>
    <t>Спиридонов Игорь Сергеевич, 11кл</t>
  </si>
  <si>
    <t>Кузьмин Михаил Сергеевич, 11 кл</t>
  </si>
  <si>
    <t>Левченко Семен Александрович, 11кл</t>
  </si>
  <si>
    <t>Ковалев Данил Денисович, 7кл</t>
  </si>
  <si>
    <t>Гурский Семен Евгеньевич, 7 кл</t>
  </si>
  <si>
    <t>Волчанский Геннадий Алексеевич, 7 кл</t>
  </si>
  <si>
    <t>Коробков Максим Олегович, 7 кл</t>
  </si>
  <si>
    <t>Поликутина Юлия Алексеевна, 8 кл</t>
  </si>
  <si>
    <t>Батурин Евгений Алексеевич, 9кл</t>
  </si>
  <si>
    <t>Шушарина Ирина Львовна, 10кл</t>
  </si>
  <si>
    <t>Чуликов Дмитрий Юрьевич, 10 кл</t>
  </si>
  <si>
    <t>Пахомова Ирина Викторовна, 10кл</t>
  </si>
  <si>
    <t>Пак Лиана Тен-Хановна, 10кл</t>
  </si>
  <si>
    <t>Беляков Дмитрий Евгеньевич, 9кл</t>
  </si>
  <si>
    <t>Сибиряков Михаил Сергеевич, 9кл</t>
  </si>
  <si>
    <t>Гирей Софья Михайловна, 8кл</t>
  </si>
  <si>
    <t xml:space="preserve">Шабурина Ольга Юрьевна, 8кл </t>
  </si>
  <si>
    <t>Киреев Егор Сергеевич, 8кл</t>
  </si>
  <si>
    <t>Лубенц Алина Алексеевна, 9 кл</t>
  </si>
  <si>
    <t>Федорова Елена Алексеевна, 10 кл</t>
  </si>
  <si>
    <t>Мамедова Лейла Афлатуновна, 11кл</t>
  </si>
  <si>
    <t>Дроздова Олга Сергеевна, 7 кл</t>
  </si>
  <si>
    <t>Колодина Эвелина Сергеевна, 9 кл</t>
  </si>
  <si>
    <t>Калачев Михаил Александрович, 11кл</t>
  </si>
  <si>
    <t>Щербаков Роман Сергеевич, 11кл</t>
  </si>
  <si>
    <t xml:space="preserve">Чаюнтина Анастасия Алексеевна, 8 кл </t>
  </si>
  <si>
    <t>Красненков  Сергей Александрович, 11кл</t>
  </si>
  <si>
    <t>Гадзевич Ирина Степановна, 10кл</t>
  </si>
  <si>
    <t>Рязанцева Вктория Станиславовна, 11 кл</t>
  </si>
  <si>
    <t>Караганова Маргарита Юрьевна, 10 кл</t>
  </si>
  <si>
    <t>Ситяева Диана Викторовна, 10 кл</t>
  </si>
  <si>
    <t>Федотова Полина Витальевна, 11 кл</t>
  </si>
  <si>
    <t>Глухова Анастасия Максимовна, 11кл</t>
  </si>
  <si>
    <t>Устинов Владимир Александрович, 10 кл</t>
  </si>
  <si>
    <t>Сердюк Полина Витальевна, 10 кл</t>
  </si>
  <si>
    <t>Балыкова Арина Алексеевна, 11 лк</t>
  </si>
  <si>
    <t>Казарез Злата Павловна, 11кл</t>
  </si>
  <si>
    <t>Ванькова Алина Александровна, 11 кл</t>
  </si>
  <si>
    <t>Дорошевская Алиса Васильевна, 8 кл</t>
  </si>
  <si>
    <t>Алеева Ксения Андреевна, 7 кл</t>
  </si>
  <si>
    <t>Тигунова Анна Константиновна, 7 кл</t>
  </si>
  <si>
    <t>Турбина Софья Максимовна, 7 кл</t>
  </si>
  <si>
    <t>Прибыль Артем Александрович, 7кл</t>
  </si>
  <si>
    <t>Слепнев Алексей Андреевич, 8 кл</t>
  </si>
  <si>
    <t>Полынская Анастасия Денисовна, 7 кл</t>
  </si>
  <si>
    <t>Гукало Екатерина Константиновна, 7 кл</t>
  </si>
  <si>
    <t>Луговой Данил Александрович, 9 кл</t>
  </si>
  <si>
    <t>Мартыненко Анна Евгеньевна, 9 кл</t>
  </si>
  <si>
    <t>Рихтер Анна Юрьевна, 9 кл</t>
  </si>
  <si>
    <t>Бабушкина Ксения Сергеевна, 9кл</t>
  </si>
  <si>
    <t>Киржайкина Вероника Дмитриевна, 10 кл</t>
  </si>
  <si>
    <t>Прижилова Екатерина Вячеславовна, 10 кл</t>
  </si>
  <si>
    <t>Мовчан Екатерина Олеговна, 10 кл</t>
  </si>
  <si>
    <t>Перфильева Виктория Эдуардовна, 10 кл</t>
  </si>
  <si>
    <t>Савенко Анастасия Сергеевна, 10 кл</t>
  </si>
  <si>
    <t>Мальц Анастасия Сергеевна, 11 кл</t>
  </si>
  <si>
    <t>Григорьева Татьяна Александровна, 11 кл</t>
  </si>
  <si>
    <t>Городская олимпиада по программированию</t>
  </si>
  <si>
    <t>Прослович Михаил Алексеевич, 11 кл</t>
  </si>
  <si>
    <t>Винокурова Юлия, 9 кл</t>
  </si>
  <si>
    <t>Ерина Дарья, 9 кл</t>
  </si>
  <si>
    <t>Семерова Маргарита, 5 кл</t>
  </si>
  <si>
    <t>Лисовина Елизавета, 7 кл</t>
  </si>
  <si>
    <t>Бердникова Анжела, 7 кл</t>
  </si>
  <si>
    <t>Сидоренко Юлия, 7 кл</t>
  </si>
  <si>
    <t>Милешникова Милена, 7 кл</t>
  </si>
  <si>
    <t>Халметова Малика, 7 кл</t>
  </si>
  <si>
    <t>Реформаторская Алина, 8 кл</t>
  </si>
  <si>
    <t>Соболева Ксения, 8 кл</t>
  </si>
  <si>
    <t>Манникова Анастасия, 8 кл</t>
  </si>
  <si>
    <t>Балагурова Анастасия 11 кл</t>
  </si>
  <si>
    <t>Рамазанова Наида, 8 кл</t>
  </si>
  <si>
    <t>Черепанова Васелина, 7 кл</t>
  </si>
  <si>
    <t>коллектив учащихся 3,4 кл</t>
  </si>
  <si>
    <t>тв группа "Рукодельные чудеса", 7 кл</t>
  </si>
  <si>
    <t>коллектив учащихся 2 кл</t>
  </si>
  <si>
    <t>Кузьмина Ксения, 5 кл</t>
  </si>
  <si>
    <t>Гранина Анастасия 10  кл</t>
  </si>
  <si>
    <t>Балашова Анастасия, 8 кл</t>
  </si>
  <si>
    <t>Волченко Елена, 6 кл</t>
  </si>
  <si>
    <t>Лазакова Диана, 7 кл</t>
  </si>
  <si>
    <t>коллектив учащихся 5, 7 кл</t>
  </si>
  <si>
    <t>Михайленко Анастасия, 7 кл</t>
  </si>
  <si>
    <t>Циплина Виктория, 3 кл</t>
  </si>
  <si>
    <t>Гуркова Мария, 8 кл</t>
  </si>
  <si>
    <t>Распопова Варвара, 7 кл</t>
  </si>
  <si>
    <t>Хапинина Ирина, 7 кл</t>
  </si>
  <si>
    <t>коллектив учащихся 7 кл</t>
  </si>
  <si>
    <t>Бережная Наталья, 8 кл</t>
  </si>
  <si>
    <t>Саяпина Виктория, 8 кл</t>
  </si>
  <si>
    <t>Шатохина Валерия, 8 кл</t>
  </si>
  <si>
    <t>Кротова Полина, 8 кл</t>
  </si>
  <si>
    <t>Романов Матвей, 2 кл</t>
  </si>
  <si>
    <t>команда учащихся 6 кл</t>
  </si>
  <si>
    <t>команда учащихся 7 кл</t>
  </si>
  <si>
    <t>команда учащихся 8 кл</t>
  </si>
  <si>
    <t>команда 6 кл</t>
  </si>
  <si>
    <t>Воронина Анастасия, 9 кл</t>
  </si>
  <si>
    <t>Потак Ксения, 8 кл</t>
  </si>
  <si>
    <t>Усынина Ульяна, 7 кл</t>
  </si>
  <si>
    <t>Донец Елизавета, 7 кл</t>
  </si>
  <si>
    <t>Кирипань Дарья, 9 кл</t>
  </si>
  <si>
    <t>Фомина Анна, 11 кл</t>
  </si>
  <si>
    <t>Горовая Василина, 8 кл</t>
  </si>
  <si>
    <t>Ковзелева Ксения, 10 кл</t>
  </si>
  <si>
    <t>Пантюхина Олеся, 7 кл</t>
  </si>
  <si>
    <t>Поверинова Ариана,  8 кл</t>
  </si>
  <si>
    <t>Старовойтова Анжелика, 10 кл</t>
  </si>
  <si>
    <t>Городской конкурс – игра «Математическая абака»</t>
  </si>
  <si>
    <t>Городская олимпиада школьников по изобразительному искусству</t>
  </si>
  <si>
    <t>Безгина Мария, 7 кл</t>
  </si>
  <si>
    <t>Карченко Михаил Сергеевич, 11 кл</t>
  </si>
  <si>
    <t>Ганушкевич Владлена, 7 кл</t>
  </si>
  <si>
    <t>Суслова Арина 7 кл</t>
  </si>
  <si>
    <t>Михайлина Александра, 7кл</t>
  </si>
  <si>
    <t>Паниотова Рината ,7 кл</t>
  </si>
  <si>
    <t>Буглакова Жанна, 7 кл</t>
  </si>
  <si>
    <t>Карамышева Альбина, 7 кл</t>
  </si>
  <si>
    <t>Самохвалова Ксения, 7 кл</t>
  </si>
  <si>
    <t>команда НОУ</t>
  </si>
  <si>
    <t>Лут Илья, 11 кл</t>
  </si>
  <si>
    <t>Увыхина Александра, 11</t>
  </si>
  <si>
    <t>Чернявский Алексей, 8 кл</t>
  </si>
  <si>
    <t>Волкотруб Ульяна, 10 кл</t>
  </si>
  <si>
    <t>Тюлькачев Иван, 9 кл</t>
  </si>
  <si>
    <t>Чурсин Матвей, 9 кл</t>
  </si>
  <si>
    <t>Крюков Антон, 10 кл</t>
  </si>
  <si>
    <t>Фролов Илья, 4 кл</t>
  </si>
  <si>
    <t>Зверева Дарья, 9 кл</t>
  </si>
  <si>
    <t>Бондарчук Данила, 9 кл</t>
  </si>
  <si>
    <t>Анфиногенов Егор, 9 кл</t>
  </si>
  <si>
    <t>Зелинская Екатерина, 8 кл</t>
  </si>
  <si>
    <t>Бабич Максим, 6 кл</t>
  </si>
  <si>
    <t>Караганова Софья, 6 кл</t>
  </si>
  <si>
    <t>Ковалева Юлия, 6 кл</t>
  </si>
  <si>
    <t>Кульков Леонид, 10 кл</t>
  </si>
  <si>
    <t>Сидельников Александр, 9 кл</t>
  </si>
  <si>
    <t>Власова Полина, 11 кл</t>
  </si>
  <si>
    <t>Павлова Елизавета, 9 кл</t>
  </si>
  <si>
    <t>Скрипелева наталья, 9 кл</t>
  </si>
  <si>
    <t>Михаелян Левон, 11 кл</t>
  </si>
  <si>
    <t>Финогенов Марк, 11 кл</t>
  </si>
  <si>
    <t>Городова Александра, 7 кл</t>
  </si>
  <si>
    <t>Калабина Ксения ,7 кл</t>
  </si>
  <si>
    <t>Киселев Никита, 9 кл</t>
  </si>
  <si>
    <t>Плотников Макар, 9 кл</t>
  </si>
  <si>
    <t>Соколов Александр, 8 кл</t>
  </si>
  <si>
    <t>Сумм Ярослав, 8 кл</t>
  </si>
  <si>
    <t>Горбачева Екатерина, 8 кл</t>
  </si>
  <si>
    <t>Ярмонова Данияла, 8 кл</t>
  </si>
  <si>
    <t>Мальцева Нелли, 10 кл</t>
  </si>
  <si>
    <t>Казикова Елизавета, 5 кл</t>
  </si>
  <si>
    <t>Пляскина Алина, 4 кл</t>
  </si>
  <si>
    <t>Соколова Варвара, 2 кл</t>
  </si>
  <si>
    <t>Калмыкова Алена, 3 кл</t>
  </si>
  <si>
    <t>Карпачева Валерия, 3 кл</t>
  </si>
  <si>
    <t>Шингарева Яна, 3 кл</t>
  </si>
  <si>
    <t>Чернавцева Дарья, 4 кл</t>
  </si>
  <si>
    <t>Полоусов Иван, 3 кл</t>
  </si>
  <si>
    <t>Смолянская Валерия, 5 кл</t>
  </si>
  <si>
    <t>Кристалинская Олеся ,5 кл</t>
  </si>
  <si>
    <t>Мельченко Алиса, 5 кл</t>
  </si>
  <si>
    <t>Крутикова Алена, 6 кл</t>
  </si>
  <si>
    <t>Чернов Денис, 6 кл</t>
  </si>
  <si>
    <t>Кузьменко Ольга, 6 кл</t>
  </si>
  <si>
    <t>Семенько Лидия, 5 кл</t>
  </si>
  <si>
    <t>Балашова Виктория, 7 кл</t>
  </si>
  <si>
    <t>ДемьяненкоМария, 7 кл</t>
  </si>
  <si>
    <t>Зерновая Анастасия, 7 кл</t>
  </si>
  <si>
    <t>Грибенникова Александра ,7 кл</t>
  </si>
  <si>
    <t>Сметанина Милана, 7 кл</t>
  </si>
  <si>
    <t>Болонева Полина, 8 кл</t>
  </si>
  <si>
    <t>Маначенко Василина, 11 кл</t>
  </si>
  <si>
    <t>Новикова Виктория, 9 кл</t>
  </si>
  <si>
    <t>Редько Полина, 9кл</t>
  </si>
  <si>
    <t>Сергачева Дарья, 9 кл</t>
  </si>
  <si>
    <t>Найденова Елизавета, 11 кл</t>
  </si>
  <si>
    <t>Корякин Владислав, 8 кл</t>
  </si>
  <si>
    <t>Бакланов Владимир, 8 кл</t>
  </si>
  <si>
    <t>Полоротов Иван, 8 кл</t>
  </si>
  <si>
    <t>Носенкова Екатерина, 8 кл</t>
  </si>
  <si>
    <t>Гейкер Валерия, 7 кл</t>
  </si>
  <si>
    <t>Городская олимпиада школьников по математике для 5, 6 классов</t>
  </si>
  <si>
    <t>Полетаев Дмитрий, 6 кл</t>
  </si>
  <si>
    <t>Червова Кристина, 6 кл</t>
  </si>
  <si>
    <t>Кондратьев Даниил, 6 кл</t>
  </si>
  <si>
    <t>Леонов Вадим, 6 кл</t>
  </si>
  <si>
    <t>Еременко Кирилл, 6 кл</t>
  </si>
  <si>
    <t>Толков Тимофей, 6 кл</t>
  </si>
  <si>
    <t>Яковлев Даниил, 5 кл</t>
  </si>
  <si>
    <t>Коробков Максим, 5 кл</t>
  </si>
  <si>
    <t>Филимонов Михаил, 5 кл</t>
  </si>
  <si>
    <t>Урядова Софья Викторовна, 6 кл</t>
  </si>
  <si>
    <t>Халидман Дарина Викторовна, 6 кл</t>
  </si>
  <si>
    <t>Хвостов Марат Антонович, 6 кл</t>
  </si>
  <si>
    <t>Зайченко Инесса Павловна, 9 кл</t>
  </si>
  <si>
    <t>Садикова Лола Шакирджановна, 7 кл</t>
  </si>
  <si>
    <t>Красноперова Варвара,4 кл</t>
  </si>
  <si>
    <t>Акунка Артем, 4 кл</t>
  </si>
  <si>
    <t>Власова Дарья, 4 кл</t>
  </si>
  <si>
    <t>Шкрябун Александр, 4 кл</t>
  </si>
  <si>
    <t>Духонина Арина, 4 кл</t>
  </si>
  <si>
    <t>Горуленко Ирина, 4 кл</t>
  </si>
  <si>
    <t>Самар Аким, 4 кл</t>
  </si>
  <si>
    <t>Нестерцова Альбина, 4 кл</t>
  </si>
  <si>
    <t>Казакова Алина, 4 кл</t>
  </si>
  <si>
    <t>Ломоносова Екатерина, 4 кл</t>
  </si>
  <si>
    <t>Данелевич Ольга, 4 кл</t>
  </si>
  <si>
    <t>Попова Юлия, 4 кл</t>
  </si>
  <si>
    <t>Сурнин Святослав, 4 кл</t>
  </si>
  <si>
    <t>Симакова Вероника, 4 кл</t>
  </si>
  <si>
    <t>Москопулов Павел, 4 кл</t>
  </si>
  <si>
    <t>Катков Степан, 4 кл</t>
  </si>
  <si>
    <t>Петряков Павел, 4 кл</t>
  </si>
  <si>
    <t>Томских Владимир, 4 кл</t>
  </si>
  <si>
    <t>Володин Данил, 4 кл</t>
  </si>
  <si>
    <t>Лисого Илья, 4 кл</t>
  </si>
  <si>
    <t>Красиков Степан, 4 кл</t>
  </si>
  <si>
    <t>Емельянов Вадим, 4 кл</t>
  </si>
  <si>
    <t>Мелешко Ирина, 4 кл</t>
  </si>
  <si>
    <t>Селиванов Матвей, 4 кл</t>
  </si>
  <si>
    <t>Машенцева Софья, 4 кл</t>
  </si>
  <si>
    <t>Гудкова Ангелина, 4 кл</t>
  </si>
  <si>
    <t>Фаллер Елизавета, 4 кл</t>
  </si>
  <si>
    <t>Беликова Вероника, 4 кл</t>
  </si>
  <si>
    <t>Малых Екатерина, 4 кл</t>
  </si>
  <si>
    <t>Зарезин Алексей, 4 кл</t>
  </si>
  <si>
    <t>Моисеенко Мария, 4 кл</t>
  </si>
  <si>
    <t>Миташов Михаил, 4 кл</t>
  </si>
  <si>
    <t>Зырянов Алексей, 4 кл</t>
  </si>
  <si>
    <t>Бугаева Злата, 4 кл</t>
  </si>
  <si>
    <t>Плюснин Михаил, 4 кл</t>
  </si>
  <si>
    <t>Бирюков Марк, 4 кл</t>
  </si>
  <si>
    <t>Маркевич Максимилиан, 4 кл</t>
  </si>
  <si>
    <t>Ткачук Николай, 4 кл</t>
  </si>
  <si>
    <t>Андреев Иван, 4 кл</t>
  </si>
  <si>
    <t>Губайдулина Алена, 4 кл</t>
  </si>
  <si>
    <t>Чабан Данила, 4 кл</t>
  </si>
  <si>
    <t>Рачков павел, 4 кл</t>
  </si>
  <si>
    <t>Клуниченко Егор, 4 кл</t>
  </si>
  <si>
    <t>Королев Глеб, 4 кл</t>
  </si>
  <si>
    <t>Ковалев Владислав, 4 кл</t>
  </si>
  <si>
    <t>Пьянкова Виктория, 4 кл</t>
  </si>
  <si>
    <t>Гусарова Ксения ,4 кл</t>
  </si>
  <si>
    <t>Васильев Виктор 4 кл</t>
  </si>
  <si>
    <t>Куренков Максим, 4 кл</t>
  </si>
  <si>
    <t>Алиев Ромала, 4 кл</t>
  </si>
  <si>
    <t>Воложенина Ева, 4 кл</t>
  </si>
  <si>
    <t>Шушилин Федор, 4 кл</t>
  </si>
  <si>
    <t>Петина Кристина, 10 кл</t>
  </si>
  <si>
    <t>Бакулина Ирина, 10 кл</t>
  </si>
  <si>
    <t>команда учащихся 5кл</t>
  </si>
  <si>
    <t>команда учащихся 5 кл</t>
  </si>
  <si>
    <t>Команда учащихся 5 кл</t>
  </si>
  <si>
    <t>Муниципальная олимпиада по основам православной культуры</t>
  </si>
  <si>
    <t>Смородская Виктория, 6 кл</t>
  </si>
  <si>
    <t>Морозова Кристина, 5кл</t>
  </si>
  <si>
    <t>Калашников Тимофей, 4 кл</t>
  </si>
  <si>
    <t>Камчук Григорий, 6 кл</t>
  </si>
  <si>
    <t>Сансаров Илья, 6 кл</t>
  </si>
  <si>
    <t>Сальников Виктор</t>
  </si>
  <si>
    <t>Глаз Алина, 5 кл</t>
  </si>
  <si>
    <t>Самылкина Евгения, 5 кл</t>
  </si>
  <si>
    <t>Рощина Полина 5 кл</t>
  </si>
  <si>
    <t>Машнина Василиса, 5 кл</t>
  </si>
  <si>
    <t>Клопова Софья, 6 кл</t>
  </si>
  <si>
    <t>Вдовина Алина, 6 кл</t>
  </si>
  <si>
    <t>Олейникова Алена, 6 кл</t>
  </si>
  <si>
    <t>Шишкин Никита 6 кл</t>
  </si>
  <si>
    <t>Баева Алина, 7 кл</t>
  </si>
  <si>
    <t>Назарова Сабина, 7 кл</t>
  </si>
  <si>
    <t>Негробова Маргарита, 7 кл</t>
  </si>
  <si>
    <t>Дудина Василиса, 7 кл</t>
  </si>
  <si>
    <t>Храмцова Анастасия, 8 кл</t>
  </si>
  <si>
    <t>Корытова Антонина, 8 кл</t>
  </si>
  <si>
    <t>Гордина Мария, 8 кл</t>
  </si>
  <si>
    <t>Топорков Егор, 8 кл</t>
  </si>
  <si>
    <t>Матюшко Полина, 8 кл</t>
  </si>
  <si>
    <t>Городской конкурс чтецов в рамках фестиваля самодеятельного художественного творчества учащихся</t>
  </si>
  <si>
    <t>Баженова Анна, 9 кл</t>
  </si>
  <si>
    <t>Интернет - олимпиада для школьников, посвященная выборам Президента Российской Федерации</t>
  </si>
  <si>
    <t>Матаева Маргарита, 3 кл</t>
  </si>
  <si>
    <t>Германенко Тимур, 3 кл</t>
  </si>
  <si>
    <t>Михаелян Арина, 4 кл</t>
  </si>
  <si>
    <t>Бурдакова Вероника 1 кл</t>
  </si>
  <si>
    <t>Воронина Ева, 4 кл</t>
  </si>
  <si>
    <t>Гуркина Маргарита, 3 кл</t>
  </si>
  <si>
    <t>Фролова Екатерина, 7 кл</t>
  </si>
  <si>
    <t>Кириченко Степан 5 кл</t>
  </si>
  <si>
    <t>Тимохина Ксения, 8 кл</t>
  </si>
  <si>
    <t>Баркевич Артур, 5 кл</t>
  </si>
  <si>
    <t>Пыжьянов Никита, 8 кл</t>
  </si>
  <si>
    <t>Недозорова Элеонора, 7 кл</t>
  </si>
  <si>
    <t>Кузнецова Лиза, 11 кл</t>
  </si>
  <si>
    <t>Скрипник Роман, 10 кл</t>
  </si>
  <si>
    <t>Егорова Елизавета, 10 кл</t>
  </si>
  <si>
    <t>Иголкина Диана, 9 кл</t>
  </si>
  <si>
    <t>творческий коллектив 1-4 кл</t>
  </si>
  <si>
    <t>творческий коллектив 5-8 кл</t>
  </si>
  <si>
    <t>комманда учащихся 1-4 кл</t>
  </si>
  <si>
    <t>команда учащихся 5-7 кл</t>
  </si>
  <si>
    <t>Симонов Матвей, 5 кл</t>
  </si>
  <si>
    <t>Федорова Юлиана, 7 кл</t>
  </si>
  <si>
    <t>команда учащихся 1-4 кл</t>
  </si>
  <si>
    <t>Головко Алексей, 8 кл</t>
  </si>
  <si>
    <t>команда учащихся 8-11 кл</t>
  </si>
  <si>
    <t>СВОДНЫЙ 
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</si>
</sst>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9B59B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/>
    <xf numFmtId="0" fontId="1" fillId="4" borderId="0" xfId="0" applyFont="1" applyFill="1"/>
    <xf numFmtId="0" fontId="1" fillId="5" borderId="0" xfId="0" applyFont="1" applyFill="1"/>
    <xf numFmtId="49" fontId="7" fillId="5" borderId="0" xfId="0" applyNumberFormat="1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2" fillId="0" borderId="1" xfId="0" applyFont="1" applyBorder="1" applyAlignment="1">
      <alignment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7" fillId="3" borderId="3" xfId="0" applyNumberFormat="1" applyFont="1" applyFill="1" applyBorder="1" applyAlignment="1">
      <alignment vertical="top" wrapText="1"/>
    </xf>
    <xf numFmtId="49" fontId="7" fillId="3" borderId="6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 wrapText="1"/>
    </xf>
    <xf numFmtId="49" fontId="7" fillId="5" borderId="1" xfId="0" applyNumberFormat="1" applyFont="1" applyFill="1" applyBorder="1" applyAlignment="1">
      <alignment horizontal="left" vertical="top" wrapText="1"/>
    </xf>
    <xf numFmtId="49" fontId="7" fillId="6" borderId="3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7" borderId="1" xfId="0" applyFont="1" applyFill="1" applyBorder="1"/>
    <xf numFmtId="0" fontId="6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2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0" xfId="0" applyFont="1" applyBorder="1" applyAlignment="1"/>
    <xf numFmtId="0" fontId="1" fillId="0" borderId="9" xfId="0" applyFont="1" applyBorder="1" applyAlignment="1"/>
    <xf numFmtId="0" fontId="1" fillId="0" borderId="0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10" fillId="5" borderId="1" xfId="0" applyFont="1" applyFill="1" applyBorder="1"/>
    <xf numFmtId="0" fontId="6" fillId="7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1" fillId="5" borderId="0" xfId="0" applyFont="1" applyFill="1" applyBorder="1"/>
    <xf numFmtId="0" fontId="6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/>
    </xf>
    <xf numFmtId="0" fontId="5" fillId="5" borderId="0" xfId="0" applyFont="1" applyFill="1" applyBorder="1"/>
    <xf numFmtId="0" fontId="1" fillId="5" borderId="11" xfId="0" applyFont="1" applyFill="1" applyBorder="1"/>
    <xf numFmtId="0" fontId="5" fillId="5" borderId="11" xfId="0" applyFont="1" applyFill="1" applyBorder="1"/>
    <xf numFmtId="0" fontId="1" fillId="5" borderId="11" xfId="0" applyFont="1" applyFill="1" applyBorder="1" applyAlignment="1">
      <alignment horizontal="left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V558"/>
  <sheetViews>
    <sheetView tabSelected="1" topLeftCell="A4" zoomScale="83" zoomScaleNormal="83" workbookViewId="0">
      <pane ySplit="1" topLeftCell="A549" activePane="bottomLeft" state="frozen"/>
      <selection activeCell="CF4" sqref="CF4"/>
      <selection pane="bottomLeft" activeCell="Y559" sqref="Y559"/>
    </sheetView>
  </sheetViews>
  <sheetFormatPr defaultRowHeight="26.25" customHeight="1" x14ac:dyDescent="0.25"/>
  <cols>
    <col min="1" max="1" width="2.7109375" style="1" customWidth="1"/>
    <col min="2" max="2" width="17.85546875" style="1" customWidth="1"/>
    <col min="3" max="3" width="3.85546875" style="1" customWidth="1"/>
    <col min="4" max="4" width="4.140625" style="1" customWidth="1"/>
    <col min="5" max="46" width="3.85546875" style="1" customWidth="1"/>
    <col min="47" max="49" width="3.85546875" style="1" hidden="1" customWidth="1"/>
    <col min="50" max="50" width="4.7109375" style="1" hidden="1" customWidth="1"/>
    <col min="51" max="52" width="4.85546875" style="1" hidden="1" customWidth="1"/>
    <col min="53" max="53" width="4.5703125" style="1" hidden="1" customWidth="1"/>
    <col min="54" max="54" width="5.85546875" style="1" hidden="1" customWidth="1"/>
    <col min="55" max="56" width="3.85546875" style="1" hidden="1" customWidth="1"/>
    <col min="57" max="57" width="5.7109375" style="1" hidden="1" customWidth="1"/>
    <col min="58" max="58" width="4.7109375" style="1" hidden="1" customWidth="1"/>
    <col min="59" max="60" width="4.7109375" style="42" customWidth="1"/>
    <col min="61" max="63" width="3.85546875" style="42" customWidth="1"/>
    <col min="64" max="64" width="4.7109375" style="42" customWidth="1"/>
    <col min="65" max="66" width="4.85546875" style="42" customWidth="1"/>
    <col min="67" max="67" width="4.5703125" style="42" customWidth="1"/>
    <col min="68" max="68" width="5.85546875" style="42" customWidth="1"/>
    <col min="69" max="70" width="3.85546875" style="42" bestFit="1" customWidth="1"/>
    <col min="71" max="71" width="5.7109375" style="42" customWidth="1"/>
    <col min="72" max="72" width="4.7109375" style="42" customWidth="1"/>
    <col min="73" max="73" width="4.140625" style="42" customWidth="1"/>
    <col min="74" max="74" width="3.85546875" style="42" bestFit="1" customWidth="1"/>
    <col min="75" max="75" width="5.28515625" style="42" customWidth="1"/>
    <col min="76" max="76" width="4.140625" style="42" customWidth="1"/>
    <col min="77" max="78" width="3.85546875" style="42" bestFit="1" customWidth="1"/>
    <col min="79" max="80" width="4.5703125" style="42" customWidth="1"/>
    <col min="81" max="85" width="3.85546875" style="42" bestFit="1" customWidth="1"/>
    <col min="86" max="86" width="4.28515625" style="42" customWidth="1"/>
    <col min="87" max="100" width="3.85546875" style="42" bestFit="1" customWidth="1"/>
    <col min="101" max="101" width="5" style="42" customWidth="1"/>
    <col min="102" max="102" width="5.5703125" style="42" customWidth="1"/>
    <col min="103" max="106" width="3.85546875" style="42" bestFit="1" customWidth="1"/>
    <col min="107" max="108" width="4" style="42" bestFit="1" customWidth="1"/>
    <col min="109" max="109" width="4.28515625" style="42" bestFit="1" customWidth="1"/>
    <col min="110" max="110" width="5" style="42" customWidth="1"/>
    <col min="111" max="16384" width="9.140625" style="1"/>
  </cols>
  <sheetData>
    <row r="2" spans="1:198" ht="26.25" customHeight="1" x14ac:dyDescent="0.25">
      <c r="B2" s="5"/>
      <c r="C2" s="115" t="s">
        <v>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108" t="s">
        <v>1</v>
      </c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I2" s="95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89"/>
      <c r="DV2" s="89"/>
      <c r="DW2" s="89"/>
      <c r="DX2" s="89"/>
      <c r="DY2" s="89"/>
      <c r="DZ2" s="89"/>
      <c r="EA2" s="89"/>
      <c r="EB2" s="89"/>
      <c r="EC2" s="89"/>
      <c r="ED2" s="89"/>
      <c r="EE2" s="89"/>
      <c r="EF2" s="89"/>
      <c r="EG2" s="89"/>
      <c r="EH2" s="89"/>
      <c r="EI2" s="89"/>
      <c r="EJ2" s="89"/>
      <c r="EK2" s="89"/>
      <c r="EL2" s="89"/>
      <c r="EM2" s="89"/>
      <c r="EN2" s="89"/>
      <c r="EO2" s="89"/>
      <c r="EP2" s="89"/>
      <c r="EQ2" s="89"/>
      <c r="ER2" s="89"/>
      <c r="ES2" s="89"/>
      <c r="ET2" s="89"/>
      <c r="EU2" s="89"/>
      <c r="EV2" s="89"/>
      <c r="EW2" s="89"/>
      <c r="EX2" s="89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</row>
    <row r="3" spans="1:198" ht="26.25" customHeight="1" x14ac:dyDescent="0.25">
      <c r="B3" s="5"/>
      <c r="C3" s="116" t="s">
        <v>28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2" t="s">
        <v>29</v>
      </c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4"/>
      <c r="BG3" s="40"/>
      <c r="BH3" s="40"/>
      <c r="BI3" s="108" t="s">
        <v>29</v>
      </c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I3" s="95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</row>
    <row r="4" spans="1:198" s="3" customFormat="1" ht="187.5" customHeight="1" x14ac:dyDescent="0.25">
      <c r="B4" s="5"/>
      <c r="C4" s="107" t="s">
        <v>6</v>
      </c>
      <c r="D4" s="107"/>
      <c r="E4" s="107" t="s">
        <v>7</v>
      </c>
      <c r="F4" s="107"/>
      <c r="G4" s="107" t="s">
        <v>8</v>
      </c>
      <c r="H4" s="107"/>
      <c r="I4" s="107" t="s">
        <v>9</v>
      </c>
      <c r="J4" s="107"/>
      <c r="K4" s="107" t="s">
        <v>10</v>
      </c>
      <c r="L4" s="107"/>
      <c r="M4" s="107" t="s">
        <v>11</v>
      </c>
      <c r="N4" s="107"/>
      <c r="O4" s="107" t="s">
        <v>12</v>
      </c>
      <c r="P4" s="107"/>
      <c r="Q4" s="107" t="s">
        <v>13</v>
      </c>
      <c r="R4" s="107"/>
      <c r="S4" s="107" t="s">
        <v>14</v>
      </c>
      <c r="T4" s="107"/>
      <c r="U4" s="107" t="s">
        <v>15</v>
      </c>
      <c r="V4" s="107"/>
      <c r="W4" s="107" t="s">
        <v>16</v>
      </c>
      <c r="X4" s="107"/>
      <c r="Y4" s="107" t="s">
        <v>17</v>
      </c>
      <c r="Z4" s="107"/>
      <c r="AA4" s="107" t="s">
        <v>18</v>
      </c>
      <c r="AB4" s="107"/>
      <c r="AC4" s="107" t="s">
        <v>19</v>
      </c>
      <c r="AD4" s="107"/>
      <c r="AE4" s="107" t="s">
        <v>20</v>
      </c>
      <c r="AF4" s="107"/>
      <c r="AG4" s="107" t="s">
        <v>21</v>
      </c>
      <c r="AH4" s="107"/>
      <c r="AI4" s="107" t="s">
        <v>22</v>
      </c>
      <c r="AJ4" s="107"/>
      <c r="AK4" s="107" t="s">
        <v>23</v>
      </c>
      <c r="AL4" s="107"/>
      <c r="AM4" s="107" t="s">
        <v>24</v>
      </c>
      <c r="AN4" s="107"/>
      <c r="AO4" s="107" t="s">
        <v>25</v>
      </c>
      <c r="AP4" s="107"/>
      <c r="AQ4" s="107" t="s">
        <v>26</v>
      </c>
      <c r="AR4" s="107"/>
      <c r="AS4" s="107" t="s">
        <v>27</v>
      </c>
      <c r="AT4" s="107"/>
      <c r="AU4" s="110" t="s">
        <v>319</v>
      </c>
      <c r="AV4" s="111"/>
      <c r="AW4" s="110" t="s">
        <v>2</v>
      </c>
      <c r="AX4" s="111"/>
      <c r="AY4" s="110" t="s">
        <v>3</v>
      </c>
      <c r="AZ4" s="111"/>
      <c r="BA4" s="110" t="s">
        <v>4</v>
      </c>
      <c r="BB4" s="111"/>
      <c r="BC4" s="110" t="s">
        <v>444</v>
      </c>
      <c r="BD4" s="111"/>
      <c r="BE4" s="110" t="s">
        <v>5</v>
      </c>
      <c r="BF4" s="111"/>
      <c r="BG4" s="104" t="s">
        <v>45</v>
      </c>
      <c r="BH4" s="104"/>
      <c r="BI4" s="117" t="s">
        <v>319</v>
      </c>
      <c r="BJ4" s="118"/>
      <c r="BK4" s="105" t="s">
        <v>2</v>
      </c>
      <c r="BL4" s="117"/>
      <c r="BM4" s="105" t="s">
        <v>3</v>
      </c>
      <c r="BN4" s="105"/>
      <c r="BO4" s="105" t="s">
        <v>4</v>
      </c>
      <c r="BP4" s="105"/>
      <c r="BQ4" s="106" t="s">
        <v>444</v>
      </c>
      <c r="BR4" s="106"/>
      <c r="BS4" s="105" t="s">
        <v>5</v>
      </c>
      <c r="BT4" s="105"/>
      <c r="BU4" s="105" t="s">
        <v>32</v>
      </c>
      <c r="BV4" s="105"/>
      <c r="BW4" s="105" t="s">
        <v>540</v>
      </c>
      <c r="BX4" s="105"/>
      <c r="BY4" s="105" t="s">
        <v>33</v>
      </c>
      <c r="BZ4" s="105"/>
      <c r="CA4" s="105" t="s">
        <v>542</v>
      </c>
      <c r="CB4" s="109"/>
      <c r="CC4" s="105" t="s">
        <v>371</v>
      </c>
      <c r="CD4" s="105"/>
      <c r="CE4" s="105" t="s">
        <v>34</v>
      </c>
      <c r="CF4" s="105"/>
      <c r="CG4" s="105" t="s">
        <v>35</v>
      </c>
      <c r="CH4" s="105"/>
      <c r="CI4" s="105" t="s">
        <v>36</v>
      </c>
      <c r="CJ4" s="105"/>
      <c r="CK4" s="105" t="s">
        <v>37</v>
      </c>
      <c r="CL4" s="105"/>
      <c r="CM4" s="105" t="s">
        <v>38</v>
      </c>
      <c r="CN4" s="105"/>
      <c r="CO4" s="105" t="s">
        <v>39</v>
      </c>
      <c r="CP4" s="105"/>
      <c r="CQ4" s="105" t="s">
        <v>40</v>
      </c>
      <c r="CR4" s="105"/>
      <c r="CS4" s="105" t="s">
        <v>41</v>
      </c>
      <c r="CT4" s="105"/>
      <c r="CU4" s="105" t="s">
        <v>370</v>
      </c>
      <c r="CV4" s="105"/>
      <c r="CW4" s="105" t="s">
        <v>42</v>
      </c>
      <c r="CX4" s="105"/>
      <c r="CY4" s="105" t="s">
        <v>43</v>
      </c>
      <c r="CZ4" s="105"/>
      <c r="DA4" s="105" t="s">
        <v>44</v>
      </c>
      <c r="DB4" s="105"/>
      <c r="DC4" s="105" t="s">
        <v>516</v>
      </c>
      <c r="DD4" s="105"/>
      <c r="DE4" s="102" t="s">
        <v>45</v>
      </c>
      <c r="DF4" s="103"/>
      <c r="DG4" s="98" t="s">
        <v>568</v>
      </c>
      <c r="DH4" s="99"/>
      <c r="DI4" s="96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</row>
    <row r="5" spans="1:198" ht="39.75" customHeight="1" x14ac:dyDescent="0.25">
      <c r="B5" s="5"/>
      <c r="C5" s="43" t="s">
        <v>30</v>
      </c>
      <c r="D5" s="23" t="s">
        <v>31</v>
      </c>
      <c r="E5" s="43" t="s">
        <v>30</v>
      </c>
      <c r="F5" s="23" t="s">
        <v>31</v>
      </c>
      <c r="G5" s="43" t="s">
        <v>30</v>
      </c>
      <c r="H5" s="23" t="s">
        <v>31</v>
      </c>
      <c r="I5" s="43" t="s">
        <v>30</v>
      </c>
      <c r="J5" s="23" t="s">
        <v>31</v>
      </c>
      <c r="K5" s="43" t="s">
        <v>30</v>
      </c>
      <c r="L5" s="23" t="s">
        <v>31</v>
      </c>
      <c r="M5" s="43" t="s">
        <v>30</v>
      </c>
      <c r="N5" s="23" t="s">
        <v>31</v>
      </c>
      <c r="O5" s="43" t="s">
        <v>30</v>
      </c>
      <c r="P5" s="23" t="s">
        <v>31</v>
      </c>
      <c r="Q5" s="43" t="s">
        <v>30</v>
      </c>
      <c r="R5" s="23" t="s">
        <v>31</v>
      </c>
      <c r="S5" s="43" t="s">
        <v>30</v>
      </c>
      <c r="T5" s="23" t="s">
        <v>31</v>
      </c>
      <c r="U5" s="43" t="s">
        <v>30</v>
      </c>
      <c r="V5" s="23" t="s">
        <v>31</v>
      </c>
      <c r="W5" s="43" t="s">
        <v>30</v>
      </c>
      <c r="X5" s="23" t="s">
        <v>31</v>
      </c>
      <c r="Y5" s="43" t="s">
        <v>30</v>
      </c>
      <c r="Z5" s="23" t="s">
        <v>31</v>
      </c>
      <c r="AA5" s="43" t="s">
        <v>30</v>
      </c>
      <c r="AB5" s="23" t="s">
        <v>31</v>
      </c>
      <c r="AC5" s="43" t="s">
        <v>30</v>
      </c>
      <c r="AD5" s="23" t="s">
        <v>31</v>
      </c>
      <c r="AE5" s="43" t="s">
        <v>30</v>
      </c>
      <c r="AF5" s="23" t="s">
        <v>31</v>
      </c>
      <c r="AG5" s="43" t="s">
        <v>30</v>
      </c>
      <c r="AH5" s="23" t="s">
        <v>31</v>
      </c>
      <c r="AI5" s="43" t="s">
        <v>30</v>
      </c>
      <c r="AJ5" s="23" t="s">
        <v>31</v>
      </c>
      <c r="AK5" s="43" t="s">
        <v>30</v>
      </c>
      <c r="AL5" s="23" t="s">
        <v>31</v>
      </c>
      <c r="AM5" s="43" t="s">
        <v>30</v>
      </c>
      <c r="AN5" s="23" t="s">
        <v>31</v>
      </c>
      <c r="AO5" s="43" t="s">
        <v>30</v>
      </c>
      <c r="AP5" s="23" t="s">
        <v>31</v>
      </c>
      <c r="AQ5" s="43" t="s">
        <v>30</v>
      </c>
      <c r="AR5" s="23" t="s">
        <v>31</v>
      </c>
      <c r="AS5" s="43" t="s">
        <v>30</v>
      </c>
      <c r="AT5" s="23" t="s">
        <v>31</v>
      </c>
      <c r="AU5" s="43" t="s">
        <v>30</v>
      </c>
      <c r="AV5" s="23" t="s">
        <v>31</v>
      </c>
      <c r="AW5" s="43" t="s">
        <v>30</v>
      </c>
      <c r="AX5" s="23" t="s">
        <v>31</v>
      </c>
      <c r="AY5" s="43" t="s">
        <v>30</v>
      </c>
      <c r="AZ5" s="23" t="s">
        <v>31</v>
      </c>
      <c r="BA5" s="43" t="s">
        <v>30</v>
      </c>
      <c r="BB5" s="23" t="s">
        <v>31</v>
      </c>
      <c r="BC5" s="43" t="s">
        <v>30</v>
      </c>
      <c r="BD5" s="23" t="s">
        <v>31</v>
      </c>
      <c r="BE5" s="43" t="s">
        <v>30</v>
      </c>
      <c r="BF5" s="23" t="s">
        <v>31</v>
      </c>
      <c r="BG5" s="44" t="s">
        <v>30</v>
      </c>
      <c r="BH5" s="46" t="s">
        <v>31</v>
      </c>
      <c r="BI5" s="45" t="s">
        <v>30</v>
      </c>
      <c r="BJ5" s="41" t="s">
        <v>31</v>
      </c>
      <c r="BK5" s="45" t="s">
        <v>30</v>
      </c>
      <c r="BL5" s="41" t="s">
        <v>31</v>
      </c>
      <c r="BM5" s="45" t="s">
        <v>30</v>
      </c>
      <c r="BN5" s="41" t="s">
        <v>31</v>
      </c>
      <c r="BO5" s="45" t="s">
        <v>30</v>
      </c>
      <c r="BP5" s="41" t="s">
        <v>31</v>
      </c>
      <c r="BQ5" s="45" t="s">
        <v>30</v>
      </c>
      <c r="BR5" s="41" t="s">
        <v>31</v>
      </c>
      <c r="BS5" s="45" t="s">
        <v>30</v>
      </c>
      <c r="BT5" s="41" t="s">
        <v>31</v>
      </c>
      <c r="BU5" s="45" t="s">
        <v>30</v>
      </c>
      <c r="BV5" s="41" t="s">
        <v>31</v>
      </c>
      <c r="BW5" s="45" t="s">
        <v>30</v>
      </c>
      <c r="BX5" s="41" t="s">
        <v>31</v>
      </c>
      <c r="BY5" s="45" t="s">
        <v>30</v>
      </c>
      <c r="BZ5" s="41" t="s">
        <v>31</v>
      </c>
      <c r="CA5" s="45" t="s">
        <v>30</v>
      </c>
      <c r="CB5" s="41" t="s">
        <v>31</v>
      </c>
      <c r="CC5" s="45" t="s">
        <v>30</v>
      </c>
      <c r="CD5" s="41" t="s">
        <v>31</v>
      </c>
      <c r="CE5" s="45" t="s">
        <v>30</v>
      </c>
      <c r="CF5" s="41" t="s">
        <v>31</v>
      </c>
      <c r="CG5" s="45" t="s">
        <v>30</v>
      </c>
      <c r="CH5" s="41" t="s">
        <v>31</v>
      </c>
      <c r="CI5" s="45" t="s">
        <v>30</v>
      </c>
      <c r="CJ5" s="41" t="s">
        <v>31</v>
      </c>
      <c r="CK5" s="45" t="s">
        <v>30</v>
      </c>
      <c r="CL5" s="41" t="s">
        <v>31</v>
      </c>
      <c r="CM5" s="45" t="s">
        <v>30</v>
      </c>
      <c r="CN5" s="41" t="s">
        <v>31</v>
      </c>
      <c r="CO5" s="45" t="s">
        <v>30</v>
      </c>
      <c r="CP5" s="41" t="s">
        <v>31</v>
      </c>
      <c r="CQ5" s="45" t="s">
        <v>30</v>
      </c>
      <c r="CR5" s="41" t="s">
        <v>31</v>
      </c>
      <c r="CS5" s="45" t="s">
        <v>30</v>
      </c>
      <c r="CT5" s="41" t="s">
        <v>31</v>
      </c>
      <c r="CU5" s="45" t="s">
        <v>30</v>
      </c>
      <c r="CV5" s="41" t="s">
        <v>31</v>
      </c>
      <c r="CW5" s="45" t="s">
        <v>30</v>
      </c>
      <c r="CX5" s="41" t="s">
        <v>31</v>
      </c>
      <c r="CY5" s="45" t="s">
        <v>30</v>
      </c>
      <c r="CZ5" s="41" t="s">
        <v>31</v>
      </c>
      <c r="DA5" s="45" t="s">
        <v>30</v>
      </c>
      <c r="DB5" s="41" t="s">
        <v>31</v>
      </c>
      <c r="DC5" s="45" t="s">
        <v>30</v>
      </c>
      <c r="DD5" s="41" t="s">
        <v>31</v>
      </c>
      <c r="DE5" s="44" t="s">
        <v>30</v>
      </c>
      <c r="DF5" s="46" t="s">
        <v>31</v>
      </c>
      <c r="DG5" s="84" t="s">
        <v>30</v>
      </c>
      <c r="DH5" s="90" t="s">
        <v>31</v>
      </c>
      <c r="DI5" s="95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</row>
    <row r="6" spans="1:198" s="6" customFormat="1" ht="16.5" customHeight="1" x14ac:dyDescent="0.3">
      <c r="A6" s="100" t="s">
        <v>47</v>
      </c>
      <c r="B6" s="100"/>
      <c r="C6" s="44">
        <f t="shared" ref="C6:AH6" si="0">C7+C8+C9+C10+C11+C12+C13+C14+C15+C16+C17+C18+C19+C20</f>
        <v>0</v>
      </c>
      <c r="D6" s="46">
        <f t="shared" si="0"/>
        <v>0</v>
      </c>
      <c r="E6" s="44">
        <f t="shared" si="0"/>
        <v>0</v>
      </c>
      <c r="F6" s="46">
        <f t="shared" si="0"/>
        <v>0</v>
      </c>
      <c r="G6" s="44">
        <f t="shared" si="0"/>
        <v>0</v>
      </c>
      <c r="H6" s="46">
        <f t="shared" si="0"/>
        <v>0</v>
      </c>
      <c r="I6" s="44">
        <f t="shared" si="0"/>
        <v>0</v>
      </c>
      <c r="J6" s="46">
        <f t="shared" si="0"/>
        <v>0</v>
      </c>
      <c r="K6" s="44">
        <f t="shared" si="0"/>
        <v>0</v>
      </c>
      <c r="L6" s="46">
        <f t="shared" si="0"/>
        <v>0</v>
      </c>
      <c r="M6" s="44">
        <f t="shared" si="0"/>
        <v>2</v>
      </c>
      <c r="N6" s="46">
        <f t="shared" si="0"/>
        <v>2</v>
      </c>
      <c r="O6" s="44">
        <f t="shared" si="0"/>
        <v>0</v>
      </c>
      <c r="P6" s="46">
        <f t="shared" si="0"/>
        <v>0</v>
      </c>
      <c r="Q6" s="44">
        <f t="shared" si="0"/>
        <v>0</v>
      </c>
      <c r="R6" s="46">
        <f t="shared" si="0"/>
        <v>0</v>
      </c>
      <c r="S6" s="44">
        <f t="shared" si="0"/>
        <v>0</v>
      </c>
      <c r="T6" s="46">
        <f t="shared" si="0"/>
        <v>0</v>
      </c>
      <c r="U6" s="44">
        <f t="shared" si="0"/>
        <v>0</v>
      </c>
      <c r="V6" s="46">
        <f t="shared" si="0"/>
        <v>0</v>
      </c>
      <c r="W6" s="44">
        <f t="shared" si="0"/>
        <v>0</v>
      </c>
      <c r="X6" s="46">
        <f t="shared" si="0"/>
        <v>0</v>
      </c>
      <c r="Y6" s="44">
        <f t="shared" si="0"/>
        <v>0</v>
      </c>
      <c r="Z6" s="46">
        <f t="shared" si="0"/>
        <v>0</v>
      </c>
      <c r="AA6" s="44">
        <f t="shared" si="0"/>
        <v>0</v>
      </c>
      <c r="AB6" s="46">
        <f t="shared" si="0"/>
        <v>0</v>
      </c>
      <c r="AC6" s="44">
        <f t="shared" si="0"/>
        <v>1</v>
      </c>
      <c r="AD6" s="46">
        <f t="shared" si="0"/>
        <v>8</v>
      </c>
      <c r="AE6" s="44">
        <f t="shared" si="0"/>
        <v>0</v>
      </c>
      <c r="AF6" s="46">
        <f t="shared" si="0"/>
        <v>0</v>
      </c>
      <c r="AG6" s="44">
        <f t="shared" si="0"/>
        <v>0</v>
      </c>
      <c r="AH6" s="46">
        <f t="shared" si="0"/>
        <v>0</v>
      </c>
      <c r="AI6" s="44">
        <f t="shared" ref="AI6:BH6" si="1">AI7+AI8+AI9+AI10+AI11+AI12+AI13+AI14+AI15+AI16+AI17+AI18+AI19+AI20</f>
        <v>0</v>
      </c>
      <c r="AJ6" s="46">
        <f t="shared" si="1"/>
        <v>2</v>
      </c>
      <c r="AK6" s="44">
        <f t="shared" si="1"/>
        <v>0</v>
      </c>
      <c r="AL6" s="46">
        <f t="shared" si="1"/>
        <v>0</v>
      </c>
      <c r="AM6" s="44">
        <f t="shared" si="1"/>
        <v>0</v>
      </c>
      <c r="AN6" s="46">
        <f t="shared" si="1"/>
        <v>0</v>
      </c>
      <c r="AO6" s="44">
        <f t="shared" si="1"/>
        <v>0</v>
      </c>
      <c r="AP6" s="46">
        <f t="shared" si="1"/>
        <v>0</v>
      </c>
      <c r="AQ6" s="44">
        <f t="shared" si="1"/>
        <v>0</v>
      </c>
      <c r="AR6" s="46">
        <f t="shared" si="1"/>
        <v>0</v>
      </c>
      <c r="AS6" s="44">
        <f t="shared" si="1"/>
        <v>0</v>
      </c>
      <c r="AT6" s="46">
        <f t="shared" si="1"/>
        <v>0</v>
      </c>
      <c r="AU6" s="44">
        <f t="shared" si="1"/>
        <v>0</v>
      </c>
      <c r="AV6" s="46">
        <f t="shared" si="1"/>
        <v>0</v>
      </c>
      <c r="AW6" s="44">
        <f t="shared" si="1"/>
        <v>0</v>
      </c>
      <c r="AX6" s="46">
        <f t="shared" si="1"/>
        <v>0</v>
      </c>
      <c r="AY6" s="44">
        <f t="shared" si="1"/>
        <v>0</v>
      </c>
      <c r="AZ6" s="46">
        <f t="shared" si="1"/>
        <v>0</v>
      </c>
      <c r="BA6" s="44">
        <f t="shared" si="1"/>
        <v>0</v>
      </c>
      <c r="BB6" s="46">
        <f t="shared" si="1"/>
        <v>0</v>
      </c>
      <c r="BC6" s="44">
        <f t="shared" si="1"/>
        <v>0</v>
      </c>
      <c r="BD6" s="46">
        <f t="shared" si="1"/>
        <v>0</v>
      </c>
      <c r="BE6" s="44">
        <f t="shared" si="1"/>
        <v>0</v>
      </c>
      <c r="BF6" s="46">
        <f t="shared" si="1"/>
        <v>0</v>
      </c>
      <c r="BG6" s="44">
        <f t="shared" si="1"/>
        <v>3</v>
      </c>
      <c r="BH6" s="46">
        <f t="shared" si="1"/>
        <v>12</v>
      </c>
      <c r="BI6" s="74">
        <f t="shared" ref="BI6:DD6" si="2">BI7+BI8+BI9+BI10+BI11+BI12+BI13+BI14+BI15+BI16+BI17+BI18+BI19+BI20+BI21+BI22+BI23+BI24+BI25+BI26+BI27+BI28+BI29+BI30+BI31</f>
        <v>0</v>
      </c>
      <c r="BJ6" s="75">
        <f t="shared" si="2"/>
        <v>0</v>
      </c>
      <c r="BK6" s="74">
        <f t="shared" si="2"/>
        <v>1</v>
      </c>
      <c r="BL6" s="75">
        <f t="shared" si="2"/>
        <v>1</v>
      </c>
      <c r="BM6" s="74">
        <f t="shared" si="2"/>
        <v>0</v>
      </c>
      <c r="BN6" s="75">
        <f t="shared" si="2"/>
        <v>2</v>
      </c>
      <c r="BO6" s="74">
        <f t="shared" si="2"/>
        <v>2</v>
      </c>
      <c r="BP6" s="75">
        <f t="shared" si="2"/>
        <v>1</v>
      </c>
      <c r="BQ6" s="74">
        <f t="shared" si="2"/>
        <v>0</v>
      </c>
      <c r="BR6" s="75">
        <f t="shared" si="2"/>
        <v>1</v>
      </c>
      <c r="BS6" s="74">
        <f t="shared" si="2"/>
        <v>0</v>
      </c>
      <c r="BT6" s="75">
        <f t="shared" si="2"/>
        <v>1</v>
      </c>
      <c r="BU6" s="74">
        <f t="shared" si="2"/>
        <v>0</v>
      </c>
      <c r="BV6" s="75">
        <f t="shared" si="2"/>
        <v>0</v>
      </c>
      <c r="BW6" s="74">
        <f t="shared" si="2"/>
        <v>0</v>
      </c>
      <c r="BX6" s="75">
        <f t="shared" si="2"/>
        <v>2</v>
      </c>
      <c r="BY6" s="74">
        <f t="shared" si="2"/>
        <v>0</v>
      </c>
      <c r="BZ6" s="75">
        <f t="shared" si="2"/>
        <v>1</v>
      </c>
      <c r="CA6" s="74">
        <f t="shared" si="2"/>
        <v>0</v>
      </c>
      <c r="CB6" s="75">
        <f t="shared" si="2"/>
        <v>0</v>
      </c>
      <c r="CC6" s="74">
        <f t="shared" si="2"/>
        <v>0</v>
      </c>
      <c r="CD6" s="75">
        <f t="shared" si="2"/>
        <v>1</v>
      </c>
      <c r="CE6" s="74">
        <f t="shared" si="2"/>
        <v>0</v>
      </c>
      <c r="CF6" s="75">
        <f t="shared" si="2"/>
        <v>0</v>
      </c>
      <c r="CG6" s="74">
        <f t="shared" si="2"/>
        <v>0</v>
      </c>
      <c r="CH6" s="75">
        <f t="shared" si="2"/>
        <v>0</v>
      </c>
      <c r="CI6" s="74">
        <f t="shared" si="2"/>
        <v>1</v>
      </c>
      <c r="CJ6" s="75">
        <f t="shared" si="2"/>
        <v>1</v>
      </c>
      <c r="CK6" s="74">
        <f t="shared" si="2"/>
        <v>0</v>
      </c>
      <c r="CL6" s="75">
        <f t="shared" si="2"/>
        <v>0</v>
      </c>
      <c r="CM6" s="74">
        <f t="shared" si="2"/>
        <v>0</v>
      </c>
      <c r="CN6" s="75">
        <f t="shared" si="2"/>
        <v>0</v>
      </c>
      <c r="CO6" s="74">
        <f t="shared" si="2"/>
        <v>0</v>
      </c>
      <c r="CP6" s="75">
        <f t="shared" si="2"/>
        <v>0</v>
      </c>
      <c r="CQ6" s="74">
        <f t="shared" si="2"/>
        <v>0</v>
      </c>
      <c r="CR6" s="75">
        <f t="shared" si="2"/>
        <v>0</v>
      </c>
      <c r="CS6" s="74">
        <f t="shared" si="2"/>
        <v>0</v>
      </c>
      <c r="CT6" s="75">
        <f t="shared" si="2"/>
        <v>0</v>
      </c>
      <c r="CU6" s="74">
        <f t="shared" si="2"/>
        <v>0</v>
      </c>
      <c r="CV6" s="75">
        <f t="shared" si="2"/>
        <v>0</v>
      </c>
      <c r="CW6" s="74">
        <f t="shared" si="2"/>
        <v>0</v>
      </c>
      <c r="CX6" s="75">
        <f t="shared" si="2"/>
        <v>0</v>
      </c>
      <c r="CY6" s="74">
        <f t="shared" si="2"/>
        <v>0</v>
      </c>
      <c r="CZ6" s="75">
        <f t="shared" si="2"/>
        <v>0</v>
      </c>
      <c r="DA6" s="74">
        <f t="shared" si="2"/>
        <v>0</v>
      </c>
      <c r="DB6" s="75">
        <f t="shared" si="2"/>
        <v>0</v>
      </c>
      <c r="DC6" s="74">
        <f t="shared" si="2"/>
        <v>0</v>
      </c>
      <c r="DD6" s="75">
        <f t="shared" si="2"/>
        <v>0</v>
      </c>
      <c r="DE6" s="74">
        <f>BI6+BK6+BM6+BO6+BQ6+BS6+BU6+BW6+BY6+CA6+CC6+CE6+CG6+CI6+CK6+CM6+CO6+CQ6+CS6+CU6+CW6+CY6+DA6+DC6</f>
        <v>4</v>
      </c>
      <c r="DF6" s="75">
        <f>BJ6+BL6+BN6+BP6+BR6+BT6+BV6+BX6+BZ6+CB6+CD6+CF6+CH6+CJ6+CL6+CN6+CP6+CR6+CT6+CV6+CX6+CZ6+DB6+DD6</f>
        <v>11</v>
      </c>
      <c r="DG6" s="85">
        <f>BG6+DE6</f>
        <v>7</v>
      </c>
      <c r="DH6" s="91">
        <f>BH6+DF6</f>
        <v>23</v>
      </c>
      <c r="DI6" s="95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</row>
    <row r="7" spans="1:198" s="7" customFormat="1" ht="23.25" customHeight="1" x14ac:dyDescent="0.25">
      <c r="A7" s="8"/>
      <c r="B7" s="30" t="s">
        <v>85</v>
      </c>
      <c r="C7" s="11"/>
      <c r="D7" s="11"/>
      <c r="E7" s="12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  <c r="Q7" s="11"/>
      <c r="R7" s="11"/>
      <c r="S7" s="11"/>
      <c r="T7" s="11"/>
      <c r="U7" s="13"/>
      <c r="V7" s="11"/>
      <c r="W7" s="11"/>
      <c r="X7" s="11"/>
      <c r="Y7" s="11"/>
      <c r="Z7" s="11"/>
      <c r="AA7" s="11"/>
      <c r="AB7" s="11"/>
      <c r="AC7" s="11">
        <v>1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45">
        <f t="shared" ref="BG7:BG27" si="3">SUM(C7+E7+G7+I7+K7+M7+O7+Q7+S7+U7+W7+Y7+AA7+AC7+AE7+AG7+AI7+AK7+AM7+AO7+AQ7+AS7+AU7+AW7+AY7+BA7+BC7+BE7)</f>
        <v>1</v>
      </c>
      <c r="BH7" s="41">
        <f t="shared" ref="BH7:BH27" si="4">SUM(D7+F7+H7+J7+L7+N7+P7+R7+T7+V7+X7+Z7+AB7+AD7+AF7+AH7+AJ7+AL7+AN7+AP7+AR7+AT7+AV7+AX7+AZ7+BB7+BD7+BF7)</f>
        <v>0</v>
      </c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4">
        <f t="shared" ref="DE7:DE70" si="5">BI7+BK7+BM7+BO7+BQ7+BS7+BU7+BW7+BY7+CA7+CC7+CE7+CG7+CI7+CK7+CM7+CO7+CQ7+CS7+CU7+CW7+CY7+DA7+DC7</f>
        <v>0</v>
      </c>
      <c r="DF7" s="75">
        <f t="shared" ref="DF7:DF70" si="6">BJ7+BL7+BN7+BP7+BR7+BT7+BV7+BX7+BZ7+CB7+CD7+CF7+CH7+CJ7+CL7+CN7+CP7+CR7+CT7+CV7+CX7+CZ7+DB7+DD7</f>
        <v>0</v>
      </c>
      <c r="DG7" s="87">
        <f t="shared" ref="DG7:DG10" si="7">BG7+DE7</f>
        <v>1</v>
      </c>
      <c r="DH7" s="92">
        <f t="shared" ref="DH7:DH10" si="8">BH7+DF7</f>
        <v>0</v>
      </c>
      <c r="DI7" s="95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</row>
    <row r="8" spans="1:198" s="7" customFormat="1" ht="23.25" customHeight="1" x14ac:dyDescent="0.25">
      <c r="A8" s="8"/>
      <c r="B8" s="30" t="s">
        <v>89</v>
      </c>
      <c r="C8" s="11"/>
      <c r="D8" s="11"/>
      <c r="E8" s="12"/>
      <c r="F8" s="11"/>
      <c r="G8" s="11"/>
      <c r="H8" s="11"/>
      <c r="I8" s="11"/>
      <c r="J8" s="11"/>
      <c r="K8" s="11"/>
      <c r="L8" s="11"/>
      <c r="M8" s="11">
        <v>1</v>
      </c>
      <c r="N8" s="11"/>
      <c r="O8" s="13"/>
      <c r="P8" s="11"/>
      <c r="Q8" s="11"/>
      <c r="R8" s="11"/>
      <c r="S8" s="11"/>
      <c r="T8" s="11"/>
      <c r="U8" s="13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45">
        <f t="shared" si="3"/>
        <v>1</v>
      </c>
      <c r="BH8" s="41">
        <f t="shared" si="4"/>
        <v>0</v>
      </c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4">
        <f t="shared" si="5"/>
        <v>0</v>
      </c>
      <c r="DF8" s="75">
        <f t="shared" si="6"/>
        <v>0</v>
      </c>
      <c r="DG8" s="87">
        <f t="shared" si="7"/>
        <v>1</v>
      </c>
      <c r="DH8" s="92">
        <f t="shared" si="8"/>
        <v>0</v>
      </c>
      <c r="DI8" s="95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</row>
    <row r="9" spans="1:198" s="7" customFormat="1" ht="24.75" customHeight="1" x14ac:dyDescent="0.25">
      <c r="A9" s="8"/>
      <c r="B9" s="31" t="s">
        <v>90</v>
      </c>
      <c r="C9" s="11"/>
      <c r="D9" s="11"/>
      <c r="E9" s="12"/>
      <c r="F9" s="11"/>
      <c r="G9" s="11"/>
      <c r="H9" s="11"/>
      <c r="I9" s="11"/>
      <c r="J9" s="11"/>
      <c r="K9" s="11"/>
      <c r="L9" s="11"/>
      <c r="M9" s="11">
        <v>1</v>
      </c>
      <c r="N9" s="11"/>
      <c r="O9" s="13"/>
      <c r="P9" s="11"/>
      <c r="Q9" s="11"/>
      <c r="R9" s="11"/>
      <c r="S9" s="11"/>
      <c r="T9" s="11"/>
      <c r="U9" s="13"/>
      <c r="V9" s="11"/>
      <c r="W9" s="11"/>
      <c r="X9" s="11"/>
      <c r="Y9" s="11"/>
      <c r="Z9" s="11"/>
      <c r="AA9" s="11"/>
      <c r="AB9" s="11"/>
      <c r="AC9" s="11"/>
      <c r="AD9" s="11">
        <v>1</v>
      </c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45">
        <f t="shared" si="3"/>
        <v>1</v>
      </c>
      <c r="BH9" s="41">
        <f t="shared" si="4"/>
        <v>1</v>
      </c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4">
        <f t="shared" si="5"/>
        <v>0</v>
      </c>
      <c r="DF9" s="75">
        <f t="shared" si="6"/>
        <v>0</v>
      </c>
      <c r="DG9" s="87">
        <f t="shared" si="7"/>
        <v>1</v>
      </c>
      <c r="DH9" s="92">
        <f t="shared" si="8"/>
        <v>1</v>
      </c>
      <c r="DI9" s="95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</row>
    <row r="10" spans="1:198" s="7" customFormat="1" ht="26.25" customHeight="1" x14ac:dyDescent="0.25">
      <c r="A10" s="8"/>
      <c r="B10" s="31" t="s">
        <v>152</v>
      </c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>
        <v>1</v>
      </c>
      <c r="O10" s="13"/>
      <c r="P10" s="11"/>
      <c r="Q10" s="11"/>
      <c r="R10" s="11"/>
      <c r="S10" s="11"/>
      <c r="T10" s="11"/>
      <c r="U10" s="13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45">
        <f t="shared" si="3"/>
        <v>0</v>
      </c>
      <c r="BH10" s="41">
        <f t="shared" si="4"/>
        <v>1</v>
      </c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4">
        <f t="shared" si="5"/>
        <v>0</v>
      </c>
      <c r="DF10" s="75">
        <f t="shared" si="6"/>
        <v>0</v>
      </c>
      <c r="DG10" s="87">
        <f t="shared" si="7"/>
        <v>0</v>
      </c>
      <c r="DH10" s="92">
        <f t="shared" si="8"/>
        <v>1</v>
      </c>
      <c r="DI10" s="95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</row>
    <row r="11" spans="1:198" s="7" customFormat="1" ht="26.25" customHeight="1" x14ac:dyDescent="0.25">
      <c r="A11" s="8"/>
      <c r="B11" s="30" t="s">
        <v>212</v>
      </c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1"/>
      <c r="Q11" s="11"/>
      <c r="R11" s="11"/>
      <c r="S11" s="11"/>
      <c r="T11" s="11"/>
      <c r="U11" s="13"/>
      <c r="V11" s="11"/>
      <c r="W11" s="11"/>
      <c r="X11" s="11"/>
      <c r="Y11" s="11"/>
      <c r="Z11" s="11"/>
      <c r="AA11" s="11"/>
      <c r="AB11" s="11"/>
      <c r="AC11" s="11"/>
      <c r="AD11" s="11">
        <v>1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45">
        <f t="shared" si="3"/>
        <v>0</v>
      </c>
      <c r="BH11" s="41">
        <f t="shared" si="4"/>
        <v>1</v>
      </c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4">
        <f t="shared" si="5"/>
        <v>0</v>
      </c>
      <c r="DF11" s="75">
        <f t="shared" si="6"/>
        <v>0</v>
      </c>
      <c r="DG11" s="87">
        <f t="shared" ref="DG11:DG74" si="9">BG11+DE11</f>
        <v>0</v>
      </c>
      <c r="DH11" s="92">
        <f t="shared" ref="DH11:DH74" si="10">BH11+DF11</f>
        <v>1</v>
      </c>
      <c r="DI11" s="95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</row>
    <row r="12" spans="1:198" s="7" customFormat="1" ht="26.25" customHeight="1" x14ac:dyDescent="0.25">
      <c r="A12" s="8"/>
      <c r="B12" s="30" t="s">
        <v>213</v>
      </c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1"/>
      <c r="Q12" s="11"/>
      <c r="R12" s="11"/>
      <c r="S12" s="11"/>
      <c r="T12" s="11"/>
      <c r="U12" s="13"/>
      <c r="V12" s="11"/>
      <c r="W12" s="11"/>
      <c r="X12" s="11"/>
      <c r="Y12" s="11"/>
      <c r="Z12" s="11"/>
      <c r="AA12" s="11"/>
      <c r="AB12" s="11"/>
      <c r="AC12" s="11"/>
      <c r="AD12" s="11">
        <v>1</v>
      </c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45">
        <f t="shared" si="3"/>
        <v>0</v>
      </c>
      <c r="BH12" s="41">
        <f t="shared" si="4"/>
        <v>1</v>
      </c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4">
        <f t="shared" si="5"/>
        <v>0</v>
      </c>
      <c r="DF12" s="75">
        <f t="shared" si="6"/>
        <v>0</v>
      </c>
      <c r="DG12" s="87">
        <f t="shared" si="9"/>
        <v>0</v>
      </c>
      <c r="DH12" s="92">
        <f t="shared" si="10"/>
        <v>1</v>
      </c>
      <c r="DI12" s="95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</row>
    <row r="13" spans="1:198" s="7" customFormat="1" ht="26.25" customHeight="1" x14ac:dyDescent="0.25">
      <c r="A13" s="8"/>
      <c r="B13" s="30" t="s">
        <v>214</v>
      </c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1"/>
      <c r="Q13" s="11"/>
      <c r="R13" s="11"/>
      <c r="S13" s="11"/>
      <c r="T13" s="11"/>
      <c r="U13" s="13"/>
      <c r="V13" s="11"/>
      <c r="W13" s="11"/>
      <c r="X13" s="11"/>
      <c r="Y13" s="11"/>
      <c r="Z13" s="11"/>
      <c r="AA13" s="11"/>
      <c r="AB13" s="11"/>
      <c r="AC13" s="11"/>
      <c r="AD13" s="11">
        <v>1</v>
      </c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45">
        <f t="shared" si="3"/>
        <v>0</v>
      </c>
      <c r="BH13" s="41">
        <f t="shared" si="4"/>
        <v>1</v>
      </c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4">
        <f t="shared" si="5"/>
        <v>0</v>
      </c>
      <c r="DF13" s="75">
        <f t="shared" si="6"/>
        <v>0</v>
      </c>
      <c r="DG13" s="87">
        <f t="shared" si="9"/>
        <v>0</v>
      </c>
      <c r="DH13" s="92">
        <f t="shared" si="10"/>
        <v>1</v>
      </c>
      <c r="DI13" s="95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</row>
    <row r="14" spans="1:198" s="7" customFormat="1" ht="26.25" customHeight="1" x14ac:dyDescent="0.25">
      <c r="A14" s="8"/>
      <c r="B14" s="30" t="s">
        <v>215</v>
      </c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3"/>
      <c r="P14" s="11"/>
      <c r="Q14" s="11"/>
      <c r="R14" s="11"/>
      <c r="S14" s="11"/>
      <c r="T14" s="11"/>
      <c r="U14" s="13"/>
      <c r="V14" s="11"/>
      <c r="W14" s="11"/>
      <c r="X14" s="11"/>
      <c r="Y14" s="11"/>
      <c r="Z14" s="11"/>
      <c r="AA14" s="11"/>
      <c r="AB14" s="11"/>
      <c r="AC14" s="11"/>
      <c r="AD14" s="11">
        <v>1</v>
      </c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45">
        <f t="shared" si="3"/>
        <v>0</v>
      </c>
      <c r="BH14" s="41">
        <f t="shared" si="4"/>
        <v>1</v>
      </c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4">
        <f t="shared" si="5"/>
        <v>0</v>
      </c>
      <c r="DF14" s="75">
        <f t="shared" si="6"/>
        <v>0</v>
      </c>
      <c r="DG14" s="87">
        <f t="shared" si="9"/>
        <v>0</v>
      </c>
      <c r="DH14" s="92">
        <f t="shared" si="10"/>
        <v>1</v>
      </c>
      <c r="DI14" s="95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</row>
    <row r="15" spans="1:198" s="7" customFormat="1" ht="25.5" customHeight="1" x14ac:dyDescent="0.25">
      <c r="A15" s="8"/>
      <c r="B15" s="30" t="s">
        <v>216</v>
      </c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1"/>
      <c r="N15" s="11"/>
      <c r="O15" s="13"/>
      <c r="P15" s="11"/>
      <c r="Q15" s="11"/>
      <c r="R15" s="11"/>
      <c r="S15" s="11"/>
      <c r="T15" s="11"/>
      <c r="U15" s="13"/>
      <c r="V15" s="11"/>
      <c r="W15" s="11"/>
      <c r="X15" s="11"/>
      <c r="Y15" s="11"/>
      <c r="Z15" s="11"/>
      <c r="AA15" s="11"/>
      <c r="AB15" s="11"/>
      <c r="AC15" s="11"/>
      <c r="AD15" s="11">
        <v>1</v>
      </c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45">
        <f t="shared" si="3"/>
        <v>0</v>
      </c>
      <c r="BH15" s="41">
        <f t="shared" si="4"/>
        <v>1</v>
      </c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>
        <v>1</v>
      </c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4">
        <f t="shared" si="5"/>
        <v>0</v>
      </c>
      <c r="DF15" s="75">
        <f t="shared" si="6"/>
        <v>1</v>
      </c>
      <c r="DG15" s="87">
        <f t="shared" si="9"/>
        <v>0</v>
      </c>
      <c r="DH15" s="92">
        <f t="shared" si="10"/>
        <v>2</v>
      </c>
      <c r="DI15" s="95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</row>
    <row r="16" spans="1:198" s="7" customFormat="1" ht="22.5" customHeight="1" x14ac:dyDescent="0.25">
      <c r="A16" s="8"/>
      <c r="B16" s="30" t="s">
        <v>217</v>
      </c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1"/>
      <c r="N16" s="11"/>
      <c r="O16" s="13"/>
      <c r="P16" s="11"/>
      <c r="Q16" s="11"/>
      <c r="R16" s="11"/>
      <c r="S16" s="11"/>
      <c r="T16" s="11"/>
      <c r="U16" s="13"/>
      <c r="V16" s="11"/>
      <c r="W16" s="11"/>
      <c r="X16" s="11"/>
      <c r="Y16" s="11"/>
      <c r="Z16" s="11"/>
      <c r="AA16" s="11"/>
      <c r="AB16" s="11"/>
      <c r="AC16" s="11"/>
      <c r="AD16" s="11">
        <v>1</v>
      </c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45">
        <f t="shared" si="3"/>
        <v>0</v>
      </c>
      <c r="BH16" s="41">
        <f t="shared" si="4"/>
        <v>1</v>
      </c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4">
        <f t="shared" si="5"/>
        <v>0</v>
      </c>
      <c r="DF16" s="75">
        <f t="shared" si="6"/>
        <v>0</v>
      </c>
      <c r="DG16" s="87">
        <f t="shared" si="9"/>
        <v>0</v>
      </c>
      <c r="DH16" s="92">
        <f t="shared" si="10"/>
        <v>1</v>
      </c>
      <c r="DI16" s="95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</row>
    <row r="17" spans="1:198" s="7" customFormat="1" ht="23.25" customHeight="1" x14ac:dyDescent="0.25">
      <c r="A17" s="8"/>
      <c r="B17" s="30" t="s">
        <v>218</v>
      </c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1"/>
      <c r="N17" s="11"/>
      <c r="O17" s="13"/>
      <c r="P17" s="11"/>
      <c r="Q17" s="11"/>
      <c r="R17" s="11"/>
      <c r="S17" s="11"/>
      <c r="T17" s="11"/>
      <c r="U17" s="13"/>
      <c r="V17" s="11"/>
      <c r="W17" s="11"/>
      <c r="X17" s="11"/>
      <c r="Y17" s="11"/>
      <c r="Z17" s="11"/>
      <c r="AA17" s="11"/>
      <c r="AB17" s="11"/>
      <c r="AC17" s="11"/>
      <c r="AD17" s="11">
        <v>1</v>
      </c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45">
        <f t="shared" si="3"/>
        <v>0</v>
      </c>
      <c r="BH17" s="41">
        <f t="shared" si="4"/>
        <v>1</v>
      </c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4">
        <f t="shared" si="5"/>
        <v>0</v>
      </c>
      <c r="DF17" s="75">
        <f t="shared" si="6"/>
        <v>0</v>
      </c>
      <c r="DG17" s="87">
        <f t="shared" si="9"/>
        <v>0</v>
      </c>
      <c r="DH17" s="92">
        <f t="shared" si="10"/>
        <v>1</v>
      </c>
      <c r="DI17" s="95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</row>
    <row r="18" spans="1:198" s="7" customFormat="1" ht="24" customHeight="1" x14ac:dyDescent="0.25">
      <c r="A18" s="8"/>
      <c r="B18" s="30" t="s">
        <v>158</v>
      </c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>
        <v>1</v>
      </c>
      <c r="O18" s="13"/>
      <c r="P18" s="11"/>
      <c r="Q18" s="11"/>
      <c r="R18" s="11"/>
      <c r="S18" s="11"/>
      <c r="T18" s="11"/>
      <c r="U18" s="13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45">
        <f t="shared" si="3"/>
        <v>0</v>
      </c>
      <c r="BH18" s="41">
        <f t="shared" si="4"/>
        <v>1</v>
      </c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4">
        <f t="shared" si="5"/>
        <v>0</v>
      </c>
      <c r="DF18" s="75">
        <f t="shared" si="6"/>
        <v>0</v>
      </c>
      <c r="DG18" s="87">
        <f t="shared" si="9"/>
        <v>0</v>
      </c>
      <c r="DH18" s="92">
        <f t="shared" si="10"/>
        <v>1</v>
      </c>
      <c r="DI18" s="95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</row>
    <row r="19" spans="1:198" s="7" customFormat="1" ht="23.25" customHeight="1" x14ac:dyDescent="0.25">
      <c r="A19" s="8"/>
      <c r="B19" s="30" t="s">
        <v>274</v>
      </c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1"/>
      <c r="N19" s="11"/>
      <c r="O19" s="13"/>
      <c r="P19" s="11"/>
      <c r="Q19" s="11"/>
      <c r="R19" s="11"/>
      <c r="S19" s="11"/>
      <c r="T19" s="11"/>
      <c r="U19" s="13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>
        <v>1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45">
        <f t="shared" si="3"/>
        <v>0</v>
      </c>
      <c r="BH19" s="41">
        <f t="shared" si="4"/>
        <v>1</v>
      </c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4">
        <f t="shared" si="5"/>
        <v>0</v>
      </c>
      <c r="DF19" s="75">
        <f t="shared" si="6"/>
        <v>0</v>
      </c>
      <c r="DG19" s="87">
        <f t="shared" si="9"/>
        <v>0</v>
      </c>
      <c r="DH19" s="92">
        <f t="shared" si="10"/>
        <v>1</v>
      </c>
      <c r="DI19" s="95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</row>
    <row r="20" spans="1:198" s="7" customFormat="1" ht="23.25" customHeight="1" x14ac:dyDescent="0.25">
      <c r="A20" s="8"/>
      <c r="B20" s="30" t="s">
        <v>275</v>
      </c>
      <c r="C20" s="11"/>
      <c r="D20" s="11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3"/>
      <c r="P20" s="11"/>
      <c r="Q20" s="11"/>
      <c r="R20" s="11"/>
      <c r="S20" s="11"/>
      <c r="T20" s="11"/>
      <c r="U20" s="13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>
        <v>1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45">
        <f t="shared" si="3"/>
        <v>0</v>
      </c>
      <c r="BH20" s="41">
        <f t="shared" si="4"/>
        <v>1</v>
      </c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4">
        <f t="shared" si="5"/>
        <v>0</v>
      </c>
      <c r="DF20" s="75">
        <f t="shared" si="6"/>
        <v>0</v>
      </c>
      <c r="DG20" s="87">
        <f t="shared" si="9"/>
        <v>0</v>
      </c>
      <c r="DH20" s="92">
        <f t="shared" si="10"/>
        <v>1</v>
      </c>
      <c r="DI20" s="95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</row>
    <row r="21" spans="1:198" s="7" customFormat="1" ht="23.25" customHeight="1" x14ac:dyDescent="0.25">
      <c r="A21" s="8"/>
      <c r="B21" s="30" t="s">
        <v>336</v>
      </c>
      <c r="C21" s="11"/>
      <c r="D21" s="11"/>
      <c r="E21" s="12"/>
      <c r="F21" s="11"/>
      <c r="G21" s="11"/>
      <c r="H21" s="11"/>
      <c r="I21" s="11"/>
      <c r="J21" s="11"/>
      <c r="K21" s="11"/>
      <c r="L21" s="11"/>
      <c r="M21" s="11"/>
      <c r="N21" s="11"/>
      <c r="O21" s="13"/>
      <c r="P21" s="11"/>
      <c r="Q21" s="11"/>
      <c r="R21" s="11"/>
      <c r="S21" s="11"/>
      <c r="T21" s="11"/>
      <c r="U21" s="1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45">
        <f t="shared" si="3"/>
        <v>0</v>
      </c>
      <c r="BH21" s="41">
        <f t="shared" si="4"/>
        <v>0</v>
      </c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>
        <v>1</v>
      </c>
      <c r="CJ21" s="76">
        <v>1</v>
      </c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4">
        <f t="shared" si="5"/>
        <v>1</v>
      </c>
      <c r="DF21" s="75">
        <f t="shared" si="6"/>
        <v>1</v>
      </c>
      <c r="DG21" s="87">
        <f t="shared" si="9"/>
        <v>1</v>
      </c>
      <c r="DH21" s="92">
        <f t="shared" si="10"/>
        <v>1</v>
      </c>
      <c r="DI21" s="95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</row>
    <row r="22" spans="1:198" s="7" customFormat="1" ht="23.25" customHeight="1" x14ac:dyDescent="0.25">
      <c r="A22" s="8"/>
      <c r="B22" s="30" t="s">
        <v>376</v>
      </c>
      <c r="C22" s="11"/>
      <c r="D22" s="11"/>
      <c r="E22" s="12"/>
      <c r="F22" s="11"/>
      <c r="G22" s="11"/>
      <c r="H22" s="11"/>
      <c r="I22" s="11"/>
      <c r="J22" s="11"/>
      <c r="K22" s="11"/>
      <c r="L22" s="11"/>
      <c r="M22" s="11"/>
      <c r="N22" s="11"/>
      <c r="O22" s="13"/>
      <c r="P22" s="11"/>
      <c r="Q22" s="11"/>
      <c r="R22" s="11"/>
      <c r="S22" s="11"/>
      <c r="T22" s="11"/>
      <c r="U22" s="13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45">
        <f t="shared" si="3"/>
        <v>0</v>
      </c>
      <c r="BH22" s="41">
        <f t="shared" si="4"/>
        <v>0</v>
      </c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>
        <v>1</v>
      </c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4">
        <f t="shared" si="5"/>
        <v>0</v>
      </c>
      <c r="DF22" s="75">
        <f t="shared" si="6"/>
        <v>1</v>
      </c>
      <c r="DG22" s="87">
        <f t="shared" si="9"/>
        <v>0</v>
      </c>
      <c r="DH22" s="92">
        <f t="shared" si="10"/>
        <v>1</v>
      </c>
      <c r="DI22" s="95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</row>
    <row r="23" spans="1:198" s="7" customFormat="1" ht="14.25" customHeight="1" x14ac:dyDescent="0.25">
      <c r="A23" s="8"/>
      <c r="B23" s="30" t="s">
        <v>381</v>
      </c>
      <c r="C23" s="11"/>
      <c r="D23" s="11"/>
      <c r="E23" s="12"/>
      <c r="F23" s="11"/>
      <c r="G23" s="11"/>
      <c r="H23" s="11"/>
      <c r="I23" s="11"/>
      <c r="J23" s="11"/>
      <c r="K23" s="11"/>
      <c r="L23" s="11"/>
      <c r="M23" s="11"/>
      <c r="N23" s="11"/>
      <c r="O23" s="13"/>
      <c r="P23" s="11"/>
      <c r="Q23" s="11"/>
      <c r="R23" s="11"/>
      <c r="S23" s="11"/>
      <c r="T23" s="11"/>
      <c r="U23" s="13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45">
        <f t="shared" si="3"/>
        <v>0</v>
      </c>
      <c r="BH23" s="41">
        <f t="shared" si="4"/>
        <v>0</v>
      </c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>
        <v>1</v>
      </c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4">
        <f t="shared" si="5"/>
        <v>0</v>
      </c>
      <c r="DF23" s="75">
        <f t="shared" si="6"/>
        <v>1</v>
      </c>
      <c r="DG23" s="87">
        <f t="shared" si="9"/>
        <v>0</v>
      </c>
      <c r="DH23" s="92">
        <f t="shared" si="10"/>
        <v>1</v>
      </c>
      <c r="DI23" s="95"/>
      <c r="DJ23" s="89"/>
      <c r="DK23" s="89"/>
      <c r="DL23" s="89"/>
      <c r="DM23" s="89"/>
      <c r="DN23" s="89"/>
      <c r="DO23" s="89"/>
      <c r="DP23" s="89"/>
      <c r="DQ23" s="89"/>
      <c r="DR23" s="89"/>
      <c r="DS23" s="89"/>
      <c r="DT23" s="89"/>
      <c r="DU23" s="89"/>
      <c r="DV23" s="89"/>
      <c r="DW23" s="89"/>
      <c r="DX23" s="89"/>
      <c r="DY23" s="89"/>
      <c r="DZ23" s="89"/>
      <c r="EA23" s="89"/>
      <c r="EB23" s="89"/>
      <c r="EC23" s="89"/>
      <c r="ED23" s="89"/>
      <c r="EE23" s="89"/>
      <c r="EF23" s="89"/>
      <c r="EG23" s="89"/>
      <c r="EH23" s="89"/>
      <c r="EI23" s="89"/>
      <c r="EJ23" s="89"/>
      <c r="EK23" s="89"/>
      <c r="EL23" s="89"/>
      <c r="EM23" s="89"/>
      <c r="EN23" s="89"/>
      <c r="EO23" s="89"/>
      <c r="EP23" s="89"/>
      <c r="EQ23" s="89"/>
      <c r="ER23" s="89"/>
      <c r="ES23" s="89"/>
      <c r="ET23" s="89"/>
      <c r="EU23" s="89"/>
      <c r="EV23" s="89"/>
      <c r="EW23" s="89"/>
      <c r="EX23" s="89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</row>
    <row r="24" spans="1:198" s="7" customFormat="1" ht="24" x14ac:dyDescent="0.25">
      <c r="A24" s="8"/>
      <c r="B24" s="30" t="s">
        <v>447</v>
      </c>
      <c r="C24" s="11"/>
      <c r="D24" s="11"/>
      <c r="E24" s="12"/>
      <c r="F24" s="11"/>
      <c r="G24" s="11"/>
      <c r="H24" s="11"/>
      <c r="I24" s="11"/>
      <c r="J24" s="11"/>
      <c r="K24" s="11"/>
      <c r="L24" s="11"/>
      <c r="M24" s="11"/>
      <c r="N24" s="11"/>
      <c r="O24" s="13"/>
      <c r="P24" s="11"/>
      <c r="Q24" s="11"/>
      <c r="R24" s="11"/>
      <c r="S24" s="11"/>
      <c r="T24" s="11"/>
      <c r="U24" s="13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67"/>
      <c r="AV24" s="67"/>
      <c r="AW24" s="11"/>
      <c r="AX24" s="11"/>
      <c r="AY24" s="11"/>
      <c r="AZ24" s="11"/>
      <c r="BA24" s="11"/>
      <c r="BB24" s="11"/>
      <c r="BC24" s="67"/>
      <c r="BD24" s="67"/>
      <c r="BE24" s="11"/>
      <c r="BF24" s="11"/>
      <c r="BG24" s="45">
        <f t="shared" si="3"/>
        <v>0</v>
      </c>
      <c r="BH24" s="41">
        <f t="shared" si="4"/>
        <v>0</v>
      </c>
      <c r="BI24" s="77"/>
      <c r="BJ24" s="77"/>
      <c r="BK24" s="76"/>
      <c r="BL24" s="76"/>
      <c r="BM24" s="76"/>
      <c r="BN24" s="76"/>
      <c r="BO24" s="76"/>
      <c r="BP24" s="76"/>
      <c r="BQ24" s="77"/>
      <c r="BR24" s="77">
        <v>1</v>
      </c>
      <c r="BS24" s="76"/>
      <c r="BT24" s="76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4">
        <f t="shared" si="5"/>
        <v>0</v>
      </c>
      <c r="DF24" s="75">
        <f t="shared" si="6"/>
        <v>1</v>
      </c>
      <c r="DG24" s="87">
        <f t="shared" si="9"/>
        <v>0</v>
      </c>
      <c r="DH24" s="92">
        <f t="shared" si="10"/>
        <v>1</v>
      </c>
      <c r="DI24" s="95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</row>
    <row r="25" spans="1:198" s="7" customFormat="1" ht="23.25" customHeight="1" x14ac:dyDescent="0.25">
      <c r="A25" s="8"/>
      <c r="B25" s="30" t="s">
        <v>459</v>
      </c>
      <c r="C25" s="11"/>
      <c r="D25" s="11"/>
      <c r="E25" s="12"/>
      <c r="F25" s="11"/>
      <c r="G25" s="11"/>
      <c r="H25" s="11"/>
      <c r="I25" s="11"/>
      <c r="J25" s="11"/>
      <c r="K25" s="11"/>
      <c r="L25" s="11"/>
      <c r="M25" s="11"/>
      <c r="N25" s="11"/>
      <c r="O25" s="13"/>
      <c r="P25" s="11"/>
      <c r="Q25" s="11"/>
      <c r="R25" s="11"/>
      <c r="S25" s="11"/>
      <c r="T25" s="11"/>
      <c r="U25" s="13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67"/>
      <c r="AV25" s="67"/>
      <c r="AW25" s="11"/>
      <c r="AX25" s="11"/>
      <c r="AY25" s="11"/>
      <c r="AZ25" s="11"/>
      <c r="BA25" s="11"/>
      <c r="BB25" s="11"/>
      <c r="BC25" s="67"/>
      <c r="BD25" s="67"/>
      <c r="BE25" s="11"/>
      <c r="BF25" s="11"/>
      <c r="BG25" s="45">
        <f t="shared" si="3"/>
        <v>0</v>
      </c>
      <c r="BH25" s="41">
        <f t="shared" si="4"/>
        <v>0</v>
      </c>
      <c r="BI25" s="77"/>
      <c r="BJ25" s="77"/>
      <c r="BK25" s="76"/>
      <c r="BL25" s="76"/>
      <c r="BM25" s="76"/>
      <c r="BN25" s="76">
        <v>1</v>
      </c>
      <c r="BO25" s="76">
        <v>1</v>
      </c>
      <c r="BP25" s="76"/>
      <c r="BQ25" s="77"/>
      <c r="BR25" s="77"/>
      <c r="BS25" s="76"/>
      <c r="BT25" s="76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4">
        <f t="shared" si="5"/>
        <v>1</v>
      </c>
      <c r="DF25" s="75">
        <f t="shared" si="6"/>
        <v>1</v>
      </c>
      <c r="DG25" s="87">
        <f t="shared" si="9"/>
        <v>1</v>
      </c>
      <c r="DH25" s="92">
        <f t="shared" si="10"/>
        <v>1</v>
      </c>
      <c r="DI25" s="95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</row>
    <row r="26" spans="1:198" s="7" customFormat="1" ht="15.75" customHeight="1" x14ac:dyDescent="0.25">
      <c r="A26" s="8"/>
      <c r="B26" s="30" t="s">
        <v>460</v>
      </c>
      <c r="C26" s="11"/>
      <c r="D26" s="11"/>
      <c r="E26" s="12"/>
      <c r="F26" s="11"/>
      <c r="G26" s="11"/>
      <c r="H26" s="11"/>
      <c r="I26" s="11"/>
      <c r="J26" s="11"/>
      <c r="K26" s="11"/>
      <c r="L26" s="11"/>
      <c r="M26" s="11"/>
      <c r="N26" s="11"/>
      <c r="O26" s="13"/>
      <c r="P26" s="11"/>
      <c r="Q26" s="11"/>
      <c r="R26" s="11"/>
      <c r="S26" s="11"/>
      <c r="T26" s="11"/>
      <c r="U26" s="13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67"/>
      <c r="AV26" s="67"/>
      <c r="AW26" s="11"/>
      <c r="AX26" s="11"/>
      <c r="AY26" s="11"/>
      <c r="AZ26" s="11"/>
      <c r="BA26" s="11"/>
      <c r="BB26" s="11"/>
      <c r="BC26" s="67"/>
      <c r="BD26" s="67"/>
      <c r="BE26" s="11"/>
      <c r="BF26" s="11"/>
      <c r="BG26" s="45">
        <f t="shared" si="3"/>
        <v>0</v>
      </c>
      <c r="BH26" s="41">
        <f t="shared" si="4"/>
        <v>0</v>
      </c>
      <c r="BI26" s="77"/>
      <c r="BJ26" s="77"/>
      <c r="BK26" s="76"/>
      <c r="BL26" s="76"/>
      <c r="BM26" s="76"/>
      <c r="BN26" s="76">
        <v>1</v>
      </c>
      <c r="BO26" s="76">
        <v>1</v>
      </c>
      <c r="BP26" s="76"/>
      <c r="BQ26" s="77"/>
      <c r="BR26" s="77"/>
      <c r="BS26" s="76"/>
      <c r="BT26" s="76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4">
        <f t="shared" si="5"/>
        <v>1</v>
      </c>
      <c r="DF26" s="75">
        <f t="shared" si="6"/>
        <v>1</v>
      </c>
      <c r="DG26" s="87">
        <f t="shared" si="9"/>
        <v>1</v>
      </c>
      <c r="DH26" s="92">
        <f t="shared" si="10"/>
        <v>1</v>
      </c>
      <c r="DI26" s="95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</row>
    <row r="27" spans="1:198" s="7" customFormat="1" ht="15.75" customHeight="1" x14ac:dyDescent="0.25">
      <c r="A27" s="8"/>
      <c r="B27" s="30" t="s">
        <v>466</v>
      </c>
      <c r="C27" s="11"/>
      <c r="D27" s="11"/>
      <c r="E27" s="12"/>
      <c r="F27" s="11"/>
      <c r="G27" s="11"/>
      <c r="H27" s="11"/>
      <c r="I27" s="11"/>
      <c r="J27" s="11"/>
      <c r="K27" s="11"/>
      <c r="L27" s="11"/>
      <c r="M27" s="11"/>
      <c r="N27" s="11"/>
      <c r="O27" s="13"/>
      <c r="P27" s="11"/>
      <c r="Q27" s="11"/>
      <c r="R27" s="11"/>
      <c r="S27" s="11"/>
      <c r="T27" s="11"/>
      <c r="U27" s="13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67"/>
      <c r="AV27" s="67"/>
      <c r="AW27" s="11"/>
      <c r="AX27" s="11"/>
      <c r="AY27" s="11"/>
      <c r="AZ27" s="11"/>
      <c r="BA27" s="11"/>
      <c r="BB27" s="11"/>
      <c r="BC27" s="67"/>
      <c r="BD27" s="67"/>
      <c r="BE27" s="11"/>
      <c r="BF27" s="11"/>
      <c r="BG27" s="45">
        <f t="shared" si="3"/>
        <v>0</v>
      </c>
      <c r="BH27" s="41">
        <f t="shared" si="4"/>
        <v>0</v>
      </c>
      <c r="BI27" s="77"/>
      <c r="BJ27" s="77"/>
      <c r="BK27" s="76"/>
      <c r="BL27" s="76"/>
      <c r="BM27" s="76"/>
      <c r="BN27" s="76"/>
      <c r="BO27" s="76"/>
      <c r="BP27" s="76">
        <v>1</v>
      </c>
      <c r="BQ27" s="77"/>
      <c r="BR27" s="77"/>
      <c r="BS27" s="76"/>
      <c r="BT27" s="76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4">
        <f t="shared" si="5"/>
        <v>0</v>
      </c>
      <c r="DF27" s="75">
        <f t="shared" si="6"/>
        <v>1</v>
      </c>
      <c r="DG27" s="87">
        <f t="shared" si="9"/>
        <v>0</v>
      </c>
      <c r="DH27" s="92">
        <f t="shared" si="10"/>
        <v>1</v>
      </c>
      <c r="DI27" s="95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</row>
    <row r="28" spans="1:198" s="7" customFormat="1" ht="15.75" customHeight="1" x14ac:dyDescent="0.25">
      <c r="A28" s="8"/>
      <c r="B28" s="30" t="s">
        <v>477</v>
      </c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3"/>
      <c r="P28" s="11"/>
      <c r="Q28" s="11"/>
      <c r="R28" s="11"/>
      <c r="S28" s="11"/>
      <c r="T28" s="11"/>
      <c r="U28" s="13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67"/>
      <c r="AV28" s="67"/>
      <c r="AW28" s="11"/>
      <c r="AX28" s="11"/>
      <c r="AY28" s="11"/>
      <c r="AZ28" s="11"/>
      <c r="BA28" s="11"/>
      <c r="BB28" s="11"/>
      <c r="BC28" s="67"/>
      <c r="BD28" s="67"/>
      <c r="BE28" s="11"/>
      <c r="BF28" s="11"/>
      <c r="BG28" s="45">
        <f t="shared" ref="BG28:BG29" si="11">SUM(C28+E28+G28+I28+K28+M28+O28+Q28+S28+U28+W28+Y28+AA28+AC28+AE28+AG28+AI28+AK28+AM28+AO28+AQ28+AS28+AU28+AW28+AY28+BA28+BC28+BE28)</f>
        <v>0</v>
      </c>
      <c r="BH28" s="41">
        <f t="shared" ref="BH28:BH29" si="12">SUM(D28+F28+H28+J28+L28+N28+P28+R28+T28+V28+X28+Z28+AB28+AD28+AF28+AH28+AJ28+AL28+AN28+AP28+AR28+AT28+AV28+AX28+AZ28+BB28+BD28+BF28)</f>
        <v>0</v>
      </c>
      <c r="BI28" s="77"/>
      <c r="BJ28" s="77"/>
      <c r="BK28" s="76">
        <v>1</v>
      </c>
      <c r="BL28" s="76"/>
      <c r="BM28" s="76"/>
      <c r="BN28" s="76"/>
      <c r="BO28" s="76"/>
      <c r="BP28" s="76"/>
      <c r="BQ28" s="77"/>
      <c r="BR28" s="77"/>
      <c r="BS28" s="76"/>
      <c r="BT28" s="76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4">
        <f t="shared" si="5"/>
        <v>1</v>
      </c>
      <c r="DF28" s="75">
        <f t="shared" si="6"/>
        <v>0</v>
      </c>
      <c r="DG28" s="87">
        <f t="shared" si="9"/>
        <v>1</v>
      </c>
      <c r="DH28" s="92">
        <f t="shared" si="10"/>
        <v>0</v>
      </c>
      <c r="DI28" s="95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</row>
    <row r="29" spans="1:198" s="7" customFormat="1" ht="15.75" customHeight="1" x14ac:dyDescent="0.25">
      <c r="A29" s="8"/>
      <c r="B29" s="30" t="s">
        <v>497</v>
      </c>
      <c r="C29" s="11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11"/>
      <c r="O29" s="13"/>
      <c r="P29" s="11"/>
      <c r="Q29" s="11"/>
      <c r="R29" s="11"/>
      <c r="S29" s="11"/>
      <c r="T29" s="11"/>
      <c r="U29" s="13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67"/>
      <c r="AV29" s="67"/>
      <c r="AW29" s="11"/>
      <c r="AX29" s="11"/>
      <c r="AY29" s="11"/>
      <c r="AZ29" s="11"/>
      <c r="BA29" s="11"/>
      <c r="BB29" s="11"/>
      <c r="BC29" s="67"/>
      <c r="BD29" s="67"/>
      <c r="BE29" s="11"/>
      <c r="BF29" s="11"/>
      <c r="BG29" s="45">
        <f t="shared" si="11"/>
        <v>0</v>
      </c>
      <c r="BH29" s="41">
        <f t="shared" si="12"/>
        <v>0</v>
      </c>
      <c r="BI29" s="77"/>
      <c r="BJ29" s="77"/>
      <c r="BK29" s="76"/>
      <c r="BL29" s="76">
        <v>1</v>
      </c>
      <c r="BM29" s="76"/>
      <c r="BN29" s="76"/>
      <c r="BO29" s="76"/>
      <c r="BP29" s="76"/>
      <c r="BQ29" s="77"/>
      <c r="BR29" s="77"/>
      <c r="BS29" s="76"/>
      <c r="BT29" s="76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4">
        <f t="shared" si="5"/>
        <v>0</v>
      </c>
      <c r="DF29" s="75">
        <f t="shared" si="6"/>
        <v>1</v>
      </c>
      <c r="DG29" s="87">
        <f t="shared" si="9"/>
        <v>0</v>
      </c>
      <c r="DH29" s="92">
        <f t="shared" si="10"/>
        <v>1</v>
      </c>
      <c r="DI29" s="95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</row>
    <row r="30" spans="1:198" s="7" customFormat="1" ht="15.75" customHeight="1" x14ac:dyDescent="0.25">
      <c r="A30" s="8"/>
      <c r="B30" s="30" t="s">
        <v>537</v>
      </c>
      <c r="C30" s="11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3"/>
      <c r="P30" s="11"/>
      <c r="Q30" s="11"/>
      <c r="R30" s="11"/>
      <c r="S30" s="11"/>
      <c r="T30" s="11"/>
      <c r="U30" s="13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67"/>
      <c r="AV30" s="67"/>
      <c r="AW30" s="11"/>
      <c r="AX30" s="11"/>
      <c r="AY30" s="11"/>
      <c r="AZ30" s="11"/>
      <c r="BA30" s="11"/>
      <c r="BB30" s="11"/>
      <c r="BC30" s="67"/>
      <c r="BD30" s="67"/>
      <c r="BE30" s="11"/>
      <c r="BF30" s="11"/>
      <c r="BG30" s="45">
        <f t="shared" ref="BG30" si="13">SUM(C30+E30+G30+I30+K30+M30+O30+Q30+S30+U30+W30+Y30+AA30+AC30+AE30+AG30+AI30+AK30+AM30+AO30+AQ30+AS30+AU30+AW30+AY30+BA30+BC30+BE30)</f>
        <v>0</v>
      </c>
      <c r="BH30" s="41">
        <f t="shared" ref="BH30" si="14">SUM(D30+F30+H30+J30+L30+N30+P30+R30+T30+V30+X30+Z30+AB30+AD30+AF30+AH30+AJ30+AL30+AN30+AP30+AR30+AT30+AV30+AX30+AZ30+BB30+BD30+BF30)</f>
        <v>0</v>
      </c>
      <c r="BI30" s="77"/>
      <c r="BJ30" s="77"/>
      <c r="BK30" s="76"/>
      <c r="BL30" s="76"/>
      <c r="BM30" s="76"/>
      <c r="BN30" s="76"/>
      <c r="BO30" s="76"/>
      <c r="BP30" s="76"/>
      <c r="BQ30" s="77"/>
      <c r="BR30" s="77"/>
      <c r="BS30" s="76"/>
      <c r="BT30" s="76">
        <v>1</v>
      </c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4">
        <f t="shared" si="5"/>
        <v>0</v>
      </c>
      <c r="DF30" s="75">
        <f t="shared" si="6"/>
        <v>1</v>
      </c>
      <c r="DG30" s="87">
        <f t="shared" si="9"/>
        <v>0</v>
      </c>
      <c r="DH30" s="92">
        <f t="shared" si="10"/>
        <v>1</v>
      </c>
      <c r="DI30" s="95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</row>
    <row r="31" spans="1:198" s="7" customFormat="1" ht="24" x14ac:dyDescent="0.25">
      <c r="A31" s="8"/>
      <c r="B31" s="30" t="s">
        <v>548</v>
      </c>
      <c r="C31" s="11"/>
      <c r="D31" s="11"/>
      <c r="E31" s="12"/>
      <c r="F31" s="11"/>
      <c r="G31" s="11"/>
      <c r="H31" s="11"/>
      <c r="I31" s="11"/>
      <c r="J31" s="11"/>
      <c r="K31" s="11"/>
      <c r="L31" s="11"/>
      <c r="M31" s="11"/>
      <c r="N31" s="11"/>
      <c r="O31" s="13"/>
      <c r="P31" s="11"/>
      <c r="Q31" s="11"/>
      <c r="R31" s="11"/>
      <c r="S31" s="11"/>
      <c r="T31" s="11"/>
      <c r="U31" s="13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67"/>
      <c r="AV31" s="67"/>
      <c r="AW31" s="11"/>
      <c r="AX31" s="11"/>
      <c r="AY31" s="11"/>
      <c r="AZ31" s="11"/>
      <c r="BA31" s="11"/>
      <c r="BB31" s="11"/>
      <c r="BC31" s="67"/>
      <c r="BD31" s="67"/>
      <c r="BE31" s="11"/>
      <c r="BF31" s="11"/>
      <c r="BG31" s="45">
        <f t="shared" ref="BG31" si="15">SUM(C31+E31+G31+I31+K31+M31+O31+Q31+S31+U31+W31+Y31+AA31+AC31+AE31+AG31+AI31+AK31+AM31+AO31+AQ31+AS31+AU31+AW31+AY31+BA31+BC31+BE31)</f>
        <v>0</v>
      </c>
      <c r="BH31" s="41">
        <f t="shared" ref="BH31" si="16">SUM(D31+F31+H31+J31+L31+N31+P31+R31+T31+V31+X31+Z31+AB31+AD31+AF31+AH31+AJ31+AL31+AN31+AP31+AR31+AT31+AV31+AX31+AZ31+BB31+BD31+BF31)</f>
        <v>0</v>
      </c>
      <c r="BI31" s="77"/>
      <c r="BJ31" s="77"/>
      <c r="BK31" s="76"/>
      <c r="BL31" s="76"/>
      <c r="BM31" s="76"/>
      <c r="BN31" s="76"/>
      <c r="BO31" s="76"/>
      <c r="BP31" s="76"/>
      <c r="BQ31" s="77"/>
      <c r="BR31" s="77"/>
      <c r="BS31" s="76"/>
      <c r="BT31" s="76"/>
      <c r="BU31" s="77"/>
      <c r="BV31" s="77"/>
      <c r="BW31" s="77"/>
      <c r="BX31" s="77">
        <v>1</v>
      </c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4">
        <f t="shared" si="5"/>
        <v>0</v>
      </c>
      <c r="DF31" s="75">
        <f t="shared" si="6"/>
        <v>1</v>
      </c>
      <c r="DG31" s="87">
        <f t="shared" si="9"/>
        <v>0</v>
      </c>
      <c r="DH31" s="92">
        <f t="shared" si="10"/>
        <v>1</v>
      </c>
      <c r="DI31" s="95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</row>
    <row r="32" spans="1:198" s="6" customFormat="1" ht="15.75" customHeight="1" x14ac:dyDescent="0.3">
      <c r="A32" s="100" t="s">
        <v>48</v>
      </c>
      <c r="B32" s="100"/>
      <c r="C32" s="44">
        <f t="shared" ref="C32:AH32" si="17">C33+C34+C35+C36</f>
        <v>0</v>
      </c>
      <c r="D32" s="46">
        <f t="shared" si="17"/>
        <v>1</v>
      </c>
      <c r="E32" s="44">
        <f t="shared" si="17"/>
        <v>0</v>
      </c>
      <c r="F32" s="46">
        <f t="shared" si="17"/>
        <v>0</v>
      </c>
      <c r="G32" s="44">
        <f t="shared" si="17"/>
        <v>0</v>
      </c>
      <c r="H32" s="46">
        <f t="shared" si="17"/>
        <v>0</v>
      </c>
      <c r="I32" s="44">
        <f t="shared" si="17"/>
        <v>0</v>
      </c>
      <c r="J32" s="46">
        <f t="shared" si="17"/>
        <v>0</v>
      </c>
      <c r="K32" s="44">
        <f t="shared" si="17"/>
        <v>0</v>
      </c>
      <c r="L32" s="46">
        <f t="shared" si="17"/>
        <v>0</v>
      </c>
      <c r="M32" s="44">
        <f t="shared" si="17"/>
        <v>0</v>
      </c>
      <c r="N32" s="46">
        <f t="shared" si="17"/>
        <v>0</v>
      </c>
      <c r="O32" s="44">
        <f t="shared" si="17"/>
        <v>0</v>
      </c>
      <c r="P32" s="46">
        <f t="shared" si="17"/>
        <v>0</v>
      </c>
      <c r="Q32" s="44">
        <f t="shared" si="17"/>
        <v>0</v>
      </c>
      <c r="R32" s="46">
        <f t="shared" si="17"/>
        <v>0</v>
      </c>
      <c r="S32" s="44">
        <f t="shared" si="17"/>
        <v>0</v>
      </c>
      <c r="T32" s="46">
        <f t="shared" si="17"/>
        <v>0</v>
      </c>
      <c r="U32" s="44">
        <f t="shared" si="17"/>
        <v>0</v>
      </c>
      <c r="V32" s="46">
        <f t="shared" si="17"/>
        <v>0</v>
      </c>
      <c r="W32" s="44">
        <f t="shared" si="17"/>
        <v>0</v>
      </c>
      <c r="X32" s="46">
        <f t="shared" si="17"/>
        <v>0</v>
      </c>
      <c r="Y32" s="44">
        <f t="shared" si="17"/>
        <v>0</v>
      </c>
      <c r="Z32" s="46">
        <f t="shared" si="17"/>
        <v>0</v>
      </c>
      <c r="AA32" s="44">
        <f t="shared" si="17"/>
        <v>0</v>
      </c>
      <c r="AB32" s="46">
        <f t="shared" si="17"/>
        <v>0</v>
      </c>
      <c r="AC32" s="44">
        <f t="shared" si="17"/>
        <v>0</v>
      </c>
      <c r="AD32" s="46">
        <f t="shared" si="17"/>
        <v>0</v>
      </c>
      <c r="AE32" s="44">
        <f t="shared" si="17"/>
        <v>0</v>
      </c>
      <c r="AF32" s="46">
        <f t="shared" si="17"/>
        <v>0</v>
      </c>
      <c r="AG32" s="44">
        <f t="shared" si="17"/>
        <v>0</v>
      </c>
      <c r="AH32" s="46">
        <f t="shared" si="17"/>
        <v>0</v>
      </c>
      <c r="AI32" s="44">
        <f t="shared" ref="AI32:BH32" si="18">AI33+AI34+AI35+AI36</f>
        <v>0</v>
      </c>
      <c r="AJ32" s="46">
        <f t="shared" si="18"/>
        <v>0</v>
      </c>
      <c r="AK32" s="44">
        <f t="shared" si="18"/>
        <v>0</v>
      </c>
      <c r="AL32" s="46">
        <f t="shared" si="18"/>
        <v>3</v>
      </c>
      <c r="AM32" s="44">
        <f t="shared" si="18"/>
        <v>0</v>
      </c>
      <c r="AN32" s="46">
        <f t="shared" si="18"/>
        <v>0</v>
      </c>
      <c r="AO32" s="44">
        <f t="shared" si="18"/>
        <v>0</v>
      </c>
      <c r="AP32" s="46">
        <f t="shared" si="18"/>
        <v>0</v>
      </c>
      <c r="AQ32" s="44">
        <f t="shared" si="18"/>
        <v>0</v>
      </c>
      <c r="AR32" s="46">
        <f t="shared" si="18"/>
        <v>0</v>
      </c>
      <c r="AS32" s="44">
        <f t="shared" si="18"/>
        <v>0</v>
      </c>
      <c r="AT32" s="46">
        <f t="shared" si="18"/>
        <v>0</v>
      </c>
      <c r="AU32" s="44"/>
      <c r="AV32" s="46"/>
      <c r="AW32" s="44"/>
      <c r="AX32" s="46"/>
      <c r="AY32" s="44"/>
      <c r="AZ32" s="46"/>
      <c r="BA32" s="44"/>
      <c r="BB32" s="46"/>
      <c r="BC32" s="44"/>
      <c r="BD32" s="46"/>
      <c r="BE32" s="44"/>
      <c r="BF32" s="46"/>
      <c r="BG32" s="44">
        <f t="shared" si="18"/>
        <v>0</v>
      </c>
      <c r="BH32" s="46">
        <f t="shared" si="18"/>
        <v>4</v>
      </c>
      <c r="BI32" s="68">
        <f t="shared" ref="BI32:DB32" si="19">BI33+BI34+BI35+BI36+BI37+BI38+BI39+BI40+BI41+BI42+BI43+BI44+BI45+BI46+BI47+BI48</f>
        <v>0</v>
      </c>
      <c r="BJ32" s="80">
        <f t="shared" si="19"/>
        <v>0</v>
      </c>
      <c r="BK32" s="68">
        <f t="shared" si="19"/>
        <v>0</v>
      </c>
      <c r="BL32" s="80">
        <f t="shared" si="19"/>
        <v>1</v>
      </c>
      <c r="BM32" s="68">
        <f t="shared" si="19"/>
        <v>0</v>
      </c>
      <c r="BN32" s="80">
        <f t="shared" si="19"/>
        <v>0</v>
      </c>
      <c r="BO32" s="68">
        <f t="shared" si="19"/>
        <v>0</v>
      </c>
      <c r="BP32" s="80">
        <f t="shared" si="19"/>
        <v>1</v>
      </c>
      <c r="BQ32" s="68">
        <f t="shared" si="19"/>
        <v>0</v>
      </c>
      <c r="BR32" s="80">
        <f t="shared" si="19"/>
        <v>0</v>
      </c>
      <c r="BS32" s="68">
        <f t="shared" si="19"/>
        <v>0</v>
      </c>
      <c r="BT32" s="80">
        <f t="shared" si="19"/>
        <v>0</v>
      </c>
      <c r="BU32" s="68">
        <f t="shared" si="19"/>
        <v>0</v>
      </c>
      <c r="BV32" s="80">
        <f t="shared" si="19"/>
        <v>0</v>
      </c>
      <c r="BW32" s="68">
        <f t="shared" si="19"/>
        <v>0</v>
      </c>
      <c r="BX32" s="80">
        <f t="shared" si="19"/>
        <v>0</v>
      </c>
      <c r="BY32" s="68">
        <f t="shared" si="19"/>
        <v>0</v>
      </c>
      <c r="BZ32" s="80">
        <f t="shared" si="19"/>
        <v>0</v>
      </c>
      <c r="CA32" s="68">
        <f t="shared" si="19"/>
        <v>0</v>
      </c>
      <c r="CB32" s="80">
        <f t="shared" si="19"/>
        <v>0</v>
      </c>
      <c r="CC32" s="68">
        <f t="shared" si="19"/>
        <v>0</v>
      </c>
      <c r="CD32" s="80">
        <f t="shared" si="19"/>
        <v>1</v>
      </c>
      <c r="CE32" s="68">
        <f t="shared" si="19"/>
        <v>0</v>
      </c>
      <c r="CF32" s="80">
        <f t="shared" si="19"/>
        <v>0</v>
      </c>
      <c r="CG32" s="68">
        <f t="shared" si="19"/>
        <v>2</v>
      </c>
      <c r="CH32" s="80">
        <f t="shared" si="19"/>
        <v>1</v>
      </c>
      <c r="CI32" s="68">
        <f t="shared" si="19"/>
        <v>0</v>
      </c>
      <c r="CJ32" s="80">
        <f t="shared" si="19"/>
        <v>0</v>
      </c>
      <c r="CK32" s="68">
        <f t="shared" si="19"/>
        <v>0</v>
      </c>
      <c r="CL32" s="80">
        <f t="shared" si="19"/>
        <v>0</v>
      </c>
      <c r="CM32" s="68">
        <f t="shared" si="19"/>
        <v>0</v>
      </c>
      <c r="CN32" s="80">
        <f t="shared" si="19"/>
        <v>0</v>
      </c>
      <c r="CO32" s="68">
        <f t="shared" si="19"/>
        <v>0</v>
      </c>
      <c r="CP32" s="80">
        <f t="shared" si="19"/>
        <v>0</v>
      </c>
      <c r="CQ32" s="68">
        <f t="shared" si="19"/>
        <v>0</v>
      </c>
      <c r="CR32" s="80">
        <f t="shared" si="19"/>
        <v>0</v>
      </c>
      <c r="CS32" s="68">
        <f t="shared" si="19"/>
        <v>0</v>
      </c>
      <c r="CT32" s="80">
        <f t="shared" si="19"/>
        <v>1</v>
      </c>
      <c r="CU32" s="68">
        <f t="shared" si="19"/>
        <v>0</v>
      </c>
      <c r="CV32" s="80">
        <f t="shared" si="19"/>
        <v>0</v>
      </c>
      <c r="CW32" s="68">
        <f t="shared" si="19"/>
        <v>0</v>
      </c>
      <c r="CX32" s="80">
        <f t="shared" si="19"/>
        <v>0</v>
      </c>
      <c r="CY32" s="68">
        <f t="shared" si="19"/>
        <v>0</v>
      </c>
      <c r="CZ32" s="80">
        <f t="shared" si="19"/>
        <v>0</v>
      </c>
      <c r="DA32" s="68">
        <f t="shared" si="19"/>
        <v>1</v>
      </c>
      <c r="DB32" s="80">
        <f t="shared" si="19"/>
        <v>6</v>
      </c>
      <c r="DC32" s="68">
        <f>DC33+DC34+DC35+DC36+DC37+DC38+DC39+DC40+DC41+DC42+DC43+DC44+DC45+DC46+DC47+DC48</f>
        <v>0</v>
      </c>
      <c r="DD32" s="80">
        <f>DD33+DD34+DD35+DD36+DD37+DD38+DD39+DD40+DD41+DD42+DD43+DD44+DD45+DD46+DD47+DD48</f>
        <v>0</v>
      </c>
      <c r="DE32" s="74">
        <f t="shared" si="5"/>
        <v>3</v>
      </c>
      <c r="DF32" s="75">
        <f t="shared" si="6"/>
        <v>11</v>
      </c>
      <c r="DG32" s="85">
        <f t="shared" si="9"/>
        <v>3</v>
      </c>
      <c r="DH32" s="91">
        <f t="shared" si="10"/>
        <v>15</v>
      </c>
      <c r="DI32" s="95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</row>
    <row r="33" spans="1:198" s="7" customFormat="1" ht="29.25" customHeight="1" x14ac:dyDescent="0.3">
      <c r="A33" s="8"/>
      <c r="B33" s="31" t="s">
        <v>118</v>
      </c>
      <c r="C33" s="11"/>
      <c r="D33" s="11">
        <v>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4"/>
      <c r="R33" s="11"/>
      <c r="S33" s="14"/>
      <c r="T33" s="15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45">
        <f t="shared" ref="BG33:BG48" si="20">SUM(C33+E33+G33+I33+K33+M33+O33+Q33+S33+U33+W33+Y33+AA33+AC33+AE33+AG33+AI33+AK33+AM33+AO33+AQ33+AS33+AU33+AW33+AY33+BA33+BC33+BE33)</f>
        <v>0</v>
      </c>
      <c r="BH33" s="41">
        <f t="shared" ref="BH33:BH48" si="21">SUM(D33+F33+H33+J33+L33+N33+P33+R33+T33+V33+X33+Z33+AB33+AD33+AF33+AH33+AJ33+AL33+AN33+AP33+AR33+AT33+AV33+AX33+AZ33+BB33+BD33+BF33)</f>
        <v>1</v>
      </c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4">
        <f t="shared" si="5"/>
        <v>0</v>
      </c>
      <c r="DF33" s="75">
        <f t="shared" si="6"/>
        <v>0</v>
      </c>
      <c r="DG33" s="86">
        <f t="shared" si="9"/>
        <v>0</v>
      </c>
      <c r="DH33" s="93">
        <f t="shared" si="10"/>
        <v>1</v>
      </c>
      <c r="DI33" s="95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</row>
    <row r="34" spans="1:198" s="7" customFormat="1" ht="24" x14ac:dyDescent="0.3">
      <c r="B34" s="31" t="s">
        <v>284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4"/>
      <c r="R34" s="11"/>
      <c r="S34" s="14"/>
      <c r="T34" s="15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>
        <v>1</v>
      </c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45">
        <f t="shared" si="20"/>
        <v>0</v>
      </c>
      <c r="BH34" s="41">
        <f t="shared" si="21"/>
        <v>1</v>
      </c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>
        <v>1</v>
      </c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4">
        <f t="shared" si="5"/>
        <v>0</v>
      </c>
      <c r="DF34" s="75">
        <f t="shared" si="6"/>
        <v>1</v>
      </c>
      <c r="DG34" s="86">
        <f t="shared" si="9"/>
        <v>0</v>
      </c>
      <c r="DH34" s="93">
        <f t="shared" si="10"/>
        <v>2</v>
      </c>
      <c r="DI34" s="95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</row>
    <row r="35" spans="1:198" s="7" customFormat="1" ht="24" x14ac:dyDescent="0.3">
      <c r="B35" s="31" t="s">
        <v>285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4"/>
      <c r="R35" s="11"/>
      <c r="S35" s="14"/>
      <c r="T35" s="15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45">
        <f t="shared" si="20"/>
        <v>0</v>
      </c>
      <c r="BH35" s="41">
        <f t="shared" si="21"/>
        <v>1</v>
      </c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4">
        <f t="shared" si="5"/>
        <v>0</v>
      </c>
      <c r="DF35" s="75">
        <f t="shared" si="6"/>
        <v>0</v>
      </c>
      <c r="DG35" s="86">
        <f t="shared" si="9"/>
        <v>0</v>
      </c>
      <c r="DH35" s="93">
        <f t="shared" si="10"/>
        <v>1</v>
      </c>
      <c r="DI35" s="95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</row>
    <row r="36" spans="1:198" s="7" customFormat="1" ht="24" x14ac:dyDescent="0.3">
      <c r="B36" s="31" t="s">
        <v>286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4"/>
      <c r="R36" s="11"/>
      <c r="S36" s="14"/>
      <c r="T36" s="15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>
        <v>1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45">
        <f t="shared" si="20"/>
        <v>0</v>
      </c>
      <c r="BH36" s="41">
        <f t="shared" si="21"/>
        <v>1</v>
      </c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4">
        <f t="shared" si="5"/>
        <v>0</v>
      </c>
      <c r="DF36" s="75">
        <f t="shared" si="6"/>
        <v>0</v>
      </c>
      <c r="DG36" s="86">
        <f t="shared" si="9"/>
        <v>0</v>
      </c>
      <c r="DH36" s="93">
        <f t="shared" si="10"/>
        <v>1</v>
      </c>
      <c r="DI36" s="95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</row>
    <row r="37" spans="1:198" s="7" customFormat="1" ht="20.25" customHeight="1" x14ac:dyDescent="0.3">
      <c r="B37" s="31" t="s">
        <v>357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4"/>
      <c r="R37" s="11"/>
      <c r="S37" s="14"/>
      <c r="T37" s="15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45">
        <f t="shared" si="20"/>
        <v>0</v>
      </c>
      <c r="BH37" s="41">
        <f t="shared" si="21"/>
        <v>0</v>
      </c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>
        <v>1</v>
      </c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4">
        <f t="shared" si="5"/>
        <v>0</v>
      </c>
      <c r="DF37" s="75">
        <f t="shared" si="6"/>
        <v>1</v>
      </c>
      <c r="DG37" s="86">
        <f t="shared" si="9"/>
        <v>0</v>
      </c>
      <c r="DH37" s="93">
        <f t="shared" si="10"/>
        <v>1</v>
      </c>
      <c r="DI37" s="95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</row>
    <row r="38" spans="1:198" s="7" customFormat="1" ht="24" x14ac:dyDescent="0.3">
      <c r="B38" s="31" t="s">
        <v>374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4"/>
      <c r="R38" s="11"/>
      <c r="S38" s="14"/>
      <c r="T38" s="15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45">
        <f t="shared" si="20"/>
        <v>0</v>
      </c>
      <c r="BH38" s="41">
        <f t="shared" si="21"/>
        <v>0</v>
      </c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>
        <v>1</v>
      </c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>
        <v>1</v>
      </c>
      <c r="DB38" s="76"/>
      <c r="DC38" s="76"/>
      <c r="DD38" s="76"/>
      <c r="DE38" s="74">
        <f t="shared" si="5"/>
        <v>1</v>
      </c>
      <c r="DF38" s="75">
        <f t="shared" si="6"/>
        <v>1</v>
      </c>
      <c r="DG38" s="86">
        <f t="shared" si="9"/>
        <v>1</v>
      </c>
      <c r="DH38" s="93">
        <f t="shared" si="10"/>
        <v>1</v>
      </c>
      <c r="DI38" s="95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</row>
    <row r="39" spans="1:198" s="7" customFormat="1" ht="18.75" x14ac:dyDescent="0.3">
      <c r="B39" s="31" t="s">
        <v>389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4"/>
      <c r="R39" s="11"/>
      <c r="S39" s="14"/>
      <c r="T39" s="15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45">
        <f t="shared" si="20"/>
        <v>0</v>
      </c>
      <c r="BH39" s="41">
        <f t="shared" si="21"/>
        <v>0</v>
      </c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>
        <v>1</v>
      </c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4">
        <f t="shared" si="5"/>
        <v>1</v>
      </c>
      <c r="DF39" s="75">
        <f t="shared" si="6"/>
        <v>0</v>
      </c>
      <c r="DG39" s="86">
        <f t="shared" si="9"/>
        <v>1</v>
      </c>
      <c r="DH39" s="93">
        <f t="shared" si="10"/>
        <v>0</v>
      </c>
      <c r="DI39" s="95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</row>
    <row r="40" spans="1:198" s="7" customFormat="1" ht="24" customHeight="1" x14ac:dyDescent="0.3">
      <c r="B40" s="31" t="s">
        <v>397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4"/>
      <c r="R40" s="11"/>
      <c r="S40" s="14"/>
      <c r="T40" s="15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45">
        <f t="shared" si="20"/>
        <v>0</v>
      </c>
      <c r="BH40" s="41">
        <f t="shared" si="21"/>
        <v>0</v>
      </c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>
        <v>1</v>
      </c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4">
        <f t="shared" si="5"/>
        <v>1</v>
      </c>
      <c r="DF40" s="75">
        <f t="shared" si="6"/>
        <v>0</v>
      </c>
      <c r="DG40" s="86">
        <f t="shared" si="9"/>
        <v>1</v>
      </c>
      <c r="DH40" s="93">
        <f t="shared" si="10"/>
        <v>0</v>
      </c>
      <c r="DI40" s="95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</row>
    <row r="41" spans="1:198" s="7" customFormat="1" ht="24" customHeight="1" x14ac:dyDescent="0.3">
      <c r="B41" s="31" t="s">
        <v>417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4"/>
      <c r="R41" s="11"/>
      <c r="S41" s="14"/>
      <c r="T41" s="15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45">
        <f t="shared" si="20"/>
        <v>0</v>
      </c>
      <c r="BH41" s="41">
        <f t="shared" si="21"/>
        <v>0</v>
      </c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>
        <v>1</v>
      </c>
      <c r="DC41" s="76"/>
      <c r="DD41" s="76"/>
      <c r="DE41" s="74">
        <f t="shared" si="5"/>
        <v>0</v>
      </c>
      <c r="DF41" s="75">
        <f t="shared" si="6"/>
        <v>1</v>
      </c>
      <c r="DG41" s="86">
        <f t="shared" si="9"/>
        <v>0</v>
      </c>
      <c r="DH41" s="93">
        <f t="shared" si="10"/>
        <v>1</v>
      </c>
      <c r="DI41" s="95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</row>
    <row r="42" spans="1:198" s="7" customFormat="1" ht="16.5" customHeight="1" x14ac:dyDescent="0.3">
      <c r="B42" s="31" t="s">
        <v>418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4"/>
      <c r="R42" s="11"/>
      <c r="S42" s="14"/>
      <c r="T42" s="15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45">
        <f t="shared" si="20"/>
        <v>0</v>
      </c>
      <c r="BH42" s="41">
        <f t="shared" si="21"/>
        <v>0</v>
      </c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>
        <v>1</v>
      </c>
      <c r="DC42" s="76"/>
      <c r="DD42" s="76"/>
      <c r="DE42" s="74">
        <f t="shared" si="5"/>
        <v>0</v>
      </c>
      <c r="DF42" s="75">
        <f t="shared" si="6"/>
        <v>1</v>
      </c>
      <c r="DG42" s="86">
        <f t="shared" si="9"/>
        <v>0</v>
      </c>
      <c r="DH42" s="93">
        <f t="shared" si="10"/>
        <v>1</v>
      </c>
      <c r="DI42" s="95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</row>
    <row r="43" spans="1:198" s="7" customFormat="1" ht="19.5" customHeight="1" x14ac:dyDescent="0.3">
      <c r="B43" s="31" t="s">
        <v>423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4"/>
      <c r="R43" s="11"/>
      <c r="S43" s="14"/>
      <c r="T43" s="15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45">
        <f t="shared" si="20"/>
        <v>0</v>
      </c>
      <c r="BH43" s="41">
        <f t="shared" si="21"/>
        <v>0</v>
      </c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>
        <v>1</v>
      </c>
      <c r="DC43" s="76"/>
      <c r="DD43" s="76"/>
      <c r="DE43" s="74">
        <f t="shared" si="5"/>
        <v>0</v>
      </c>
      <c r="DF43" s="75">
        <f t="shared" si="6"/>
        <v>1</v>
      </c>
      <c r="DG43" s="86">
        <f t="shared" si="9"/>
        <v>0</v>
      </c>
      <c r="DH43" s="93">
        <f t="shared" si="10"/>
        <v>1</v>
      </c>
      <c r="DI43" s="95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</row>
    <row r="44" spans="1:198" s="7" customFormat="1" ht="18.75" customHeight="1" x14ac:dyDescent="0.3">
      <c r="B44" s="31" t="s">
        <v>424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4"/>
      <c r="R44" s="11"/>
      <c r="S44" s="14"/>
      <c r="T44" s="15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45">
        <f t="shared" si="20"/>
        <v>0</v>
      </c>
      <c r="BH44" s="41">
        <f t="shared" si="21"/>
        <v>0</v>
      </c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>
        <v>1</v>
      </c>
      <c r="DC44" s="76"/>
      <c r="DD44" s="76"/>
      <c r="DE44" s="74">
        <f t="shared" si="5"/>
        <v>0</v>
      </c>
      <c r="DF44" s="75">
        <f t="shared" si="6"/>
        <v>1</v>
      </c>
      <c r="DG44" s="86">
        <f t="shared" si="9"/>
        <v>0</v>
      </c>
      <c r="DH44" s="93">
        <f t="shared" si="10"/>
        <v>1</v>
      </c>
      <c r="DI44" s="95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</row>
    <row r="45" spans="1:198" s="7" customFormat="1" ht="18.75" customHeight="1" x14ac:dyDescent="0.3">
      <c r="B45" s="31" t="s">
        <v>433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4"/>
      <c r="R45" s="11"/>
      <c r="S45" s="14"/>
      <c r="T45" s="15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45">
        <f t="shared" si="20"/>
        <v>0</v>
      </c>
      <c r="BH45" s="41">
        <f t="shared" si="21"/>
        <v>0</v>
      </c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>
        <v>1</v>
      </c>
      <c r="DC45" s="76"/>
      <c r="DD45" s="76"/>
      <c r="DE45" s="74">
        <f t="shared" si="5"/>
        <v>0</v>
      </c>
      <c r="DF45" s="75">
        <f t="shared" si="6"/>
        <v>1</v>
      </c>
      <c r="DG45" s="86">
        <f t="shared" si="9"/>
        <v>0</v>
      </c>
      <c r="DH45" s="93">
        <f t="shared" si="10"/>
        <v>1</v>
      </c>
      <c r="DI45" s="95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</row>
    <row r="46" spans="1:198" s="7" customFormat="1" ht="26.25" customHeight="1" x14ac:dyDescent="0.3">
      <c r="B46" s="31" t="s">
        <v>434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4"/>
      <c r="R46" s="11"/>
      <c r="S46" s="14"/>
      <c r="T46" s="15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45">
        <f t="shared" si="20"/>
        <v>0</v>
      </c>
      <c r="BH46" s="41">
        <f t="shared" si="21"/>
        <v>0</v>
      </c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>
        <v>1</v>
      </c>
      <c r="DC46" s="76"/>
      <c r="DD46" s="76"/>
      <c r="DE46" s="74">
        <f t="shared" si="5"/>
        <v>0</v>
      </c>
      <c r="DF46" s="75">
        <f t="shared" si="6"/>
        <v>1</v>
      </c>
      <c r="DG46" s="86">
        <f t="shared" si="9"/>
        <v>0</v>
      </c>
      <c r="DH46" s="93">
        <f t="shared" si="10"/>
        <v>1</v>
      </c>
      <c r="DI46" s="95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</row>
    <row r="47" spans="1:198" s="7" customFormat="1" ht="26.25" customHeight="1" x14ac:dyDescent="0.3">
      <c r="B47" s="31" t="s">
        <v>472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4"/>
      <c r="R47" s="11"/>
      <c r="S47" s="14"/>
      <c r="T47" s="15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45">
        <f t="shared" si="20"/>
        <v>0</v>
      </c>
      <c r="BH47" s="41">
        <f t="shared" si="21"/>
        <v>0</v>
      </c>
      <c r="BI47" s="76"/>
      <c r="BJ47" s="76"/>
      <c r="BK47" s="76"/>
      <c r="BL47" s="76"/>
      <c r="BM47" s="76"/>
      <c r="BN47" s="76"/>
      <c r="BO47" s="76"/>
      <c r="BP47" s="76">
        <v>1</v>
      </c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4">
        <f t="shared" si="5"/>
        <v>0</v>
      </c>
      <c r="DF47" s="75">
        <f t="shared" si="6"/>
        <v>1</v>
      </c>
      <c r="DG47" s="86">
        <f t="shared" si="9"/>
        <v>0</v>
      </c>
      <c r="DH47" s="93">
        <f t="shared" si="10"/>
        <v>1</v>
      </c>
      <c r="DI47" s="95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</row>
    <row r="48" spans="1:198" s="7" customFormat="1" ht="17.25" customHeight="1" x14ac:dyDescent="0.3">
      <c r="B48" s="31" t="s">
        <v>502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4"/>
      <c r="R48" s="11"/>
      <c r="S48" s="14"/>
      <c r="T48" s="15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45">
        <f t="shared" si="20"/>
        <v>0</v>
      </c>
      <c r="BH48" s="41">
        <f t="shared" si="21"/>
        <v>0</v>
      </c>
      <c r="BI48" s="76"/>
      <c r="BJ48" s="76"/>
      <c r="BK48" s="76"/>
      <c r="BL48" s="76">
        <v>1</v>
      </c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4">
        <f t="shared" si="5"/>
        <v>0</v>
      </c>
      <c r="DF48" s="75">
        <f t="shared" si="6"/>
        <v>1</v>
      </c>
      <c r="DG48" s="86">
        <f t="shared" si="9"/>
        <v>0</v>
      </c>
      <c r="DH48" s="93">
        <f t="shared" si="10"/>
        <v>1</v>
      </c>
      <c r="DI48" s="95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</row>
    <row r="49" spans="1:198" s="6" customFormat="1" ht="15.75" customHeight="1" x14ac:dyDescent="0.3">
      <c r="A49" s="100" t="s">
        <v>49</v>
      </c>
      <c r="B49" s="100"/>
      <c r="C49" s="44">
        <f t="shared" ref="C49:AH49" si="22">C50+C51+C52+C53+C54+C55+C56+C57</f>
        <v>0</v>
      </c>
      <c r="D49" s="46">
        <f t="shared" si="22"/>
        <v>1</v>
      </c>
      <c r="E49" s="44">
        <f t="shared" si="22"/>
        <v>0</v>
      </c>
      <c r="F49" s="46">
        <f t="shared" si="22"/>
        <v>0</v>
      </c>
      <c r="G49" s="44">
        <f t="shared" si="22"/>
        <v>0</v>
      </c>
      <c r="H49" s="46">
        <f t="shared" si="22"/>
        <v>0</v>
      </c>
      <c r="I49" s="44">
        <f t="shared" si="22"/>
        <v>0</v>
      </c>
      <c r="J49" s="46">
        <f t="shared" si="22"/>
        <v>0</v>
      </c>
      <c r="K49" s="44">
        <f t="shared" si="22"/>
        <v>0</v>
      </c>
      <c r="L49" s="46">
        <f t="shared" si="22"/>
        <v>0</v>
      </c>
      <c r="M49" s="44">
        <f t="shared" si="22"/>
        <v>0</v>
      </c>
      <c r="N49" s="46">
        <f t="shared" si="22"/>
        <v>0</v>
      </c>
      <c r="O49" s="44">
        <f t="shared" si="22"/>
        <v>0</v>
      </c>
      <c r="P49" s="46">
        <f t="shared" si="22"/>
        <v>0</v>
      </c>
      <c r="Q49" s="44">
        <f t="shared" si="22"/>
        <v>0</v>
      </c>
      <c r="R49" s="46">
        <f t="shared" si="22"/>
        <v>0</v>
      </c>
      <c r="S49" s="44">
        <f t="shared" si="22"/>
        <v>0</v>
      </c>
      <c r="T49" s="46">
        <f t="shared" si="22"/>
        <v>1</v>
      </c>
      <c r="U49" s="44">
        <f t="shared" si="22"/>
        <v>0</v>
      </c>
      <c r="V49" s="46">
        <f t="shared" si="22"/>
        <v>0</v>
      </c>
      <c r="W49" s="44">
        <f t="shared" si="22"/>
        <v>0</v>
      </c>
      <c r="X49" s="46">
        <f t="shared" si="22"/>
        <v>2</v>
      </c>
      <c r="Y49" s="44">
        <f t="shared" si="22"/>
        <v>0</v>
      </c>
      <c r="Z49" s="46">
        <f t="shared" si="22"/>
        <v>2</v>
      </c>
      <c r="AA49" s="44">
        <f t="shared" si="22"/>
        <v>0</v>
      </c>
      <c r="AB49" s="46">
        <f t="shared" si="22"/>
        <v>0</v>
      </c>
      <c r="AC49" s="44">
        <f t="shared" si="22"/>
        <v>0</v>
      </c>
      <c r="AD49" s="46">
        <f t="shared" si="22"/>
        <v>0</v>
      </c>
      <c r="AE49" s="44">
        <f t="shared" si="22"/>
        <v>0</v>
      </c>
      <c r="AF49" s="46">
        <f t="shared" si="22"/>
        <v>0</v>
      </c>
      <c r="AG49" s="44">
        <f t="shared" si="22"/>
        <v>0</v>
      </c>
      <c r="AH49" s="46">
        <f t="shared" si="22"/>
        <v>1</v>
      </c>
      <c r="AI49" s="44">
        <f t="shared" ref="AI49:BH49" si="23">AI50+AI51+AI52+AI53+AI54+AI55+AI56+AI57</f>
        <v>0</v>
      </c>
      <c r="AJ49" s="46">
        <f t="shared" si="23"/>
        <v>0</v>
      </c>
      <c r="AK49" s="44">
        <f t="shared" si="23"/>
        <v>0</v>
      </c>
      <c r="AL49" s="46">
        <f t="shared" si="23"/>
        <v>4</v>
      </c>
      <c r="AM49" s="44">
        <f t="shared" si="23"/>
        <v>0</v>
      </c>
      <c r="AN49" s="46">
        <f t="shared" si="23"/>
        <v>0</v>
      </c>
      <c r="AO49" s="44">
        <f t="shared" si="23"/>
        <v>0</v>
      </c>
      <c r="AP49" s="46">
        <f t="shared" si="23"/>
        <v>0</v>
      </c>
      <c r="AQ49" s="44">
        <f t="shared" si="23"/>
        <v>0</v>
      </c>
      <c r="AR49" s="46">
        <f t="shared" si="23"/>
        <v>0</v>
      </c>
      <c r="AS49" s="44">
        <f t="shared" si="23"/>
        <v>0</v>
      </c>
      <c r="AT49" s="46">
        <f t="shared" si="23"/>
        <v>0</v>
      </c>
      <c r="AU49" s="44"/>
      <c r="AV49" s="46"/>
      <c r="AW49" s="44"/>
      <c r="AX49" s="46"/>
      <c r="AY49" s="44"/>
      <c r="AZ49" s="46"/>
      <c r="BA49" s="44"/>
      <c r="BB49" s="46"/>
      <c r="BC49" s="44"/>
      <c r="BD49" s="46"/>
      <c r="BE49" s="44"/>
      <c r="BF49" s="46"/>
      <c r="BG49" s="44">
        <f t="shared" si="23"/>
        <v>0</v>
      </c>
      <c r="BH49" s="46">
        <f t="shared" si="23"/>
        <v>11</v>
      </c>
      <c r="BI49" s="68">
        <f t="shared" ref="BI49:DB49" si="24">BI50+BI51+BI52+BI53+BI54+BI55+BI56+BI57+BI58+BI59+BI60+BI61+BI62+BI63+BI64+BI65+BI66+BI67</f>
        <v>0</v>
      </c>
      <c r="BJ49" s="80">
        <f t="shared" si="24"/>
        <v>0</v>
      </c>
      <c r="BK49" s="68">
        <f t="shared" si="24"/>
        <v>0</v>
      </c>
      <c r="BL49" s="80">
        <f t="shared" si="24"/>
        <v>0</v>
      </c>
      <c r="BM49" s="68">
        <f t="shared" si="24"/>
        <v>0</v>
      </c>
      <c r="BN49" s="80">
        <f t="shared" si="24"/>
        <v>0</v>
      </c>
      <c r="BO49" s="68">
        <f t="shared" si="24"/>
        <v>0</v>
      </c>
      <c r="BP49" s="80">
        <f t="shared" si="24"/>
        <v>0</v>
      </c>
      <c r="BQ49" s="68">
        <f t="shared" si="24"/>
        <v>0</v>
      </c>
      <c r="BR49" s="80">
        <f t="shared" si="24"/>
        <v>1</v>
      </c>
      <c r="BS49" s="68">
        <f t="shared" si="24"/>
        <v>0</v>
      </c>
      <c r="BT49" s="80">
        <f t="shared" si="24"/>
        <v>0</v>
      </c>
      <c r="BU49" s="68">
        <f t="shared" si="24"/>
        <v>0</v>
      </c>
      <c r="BV49" s="80">
        <f t="shared" si="24"/>
        <v>0</v>
      </c>
      <c r="BW49" s="68">
        <f t="shared" si="24"/>
        <v>0</v>
      </c>
      <c r="BX49" s="80">
        <f t="shared" si="24"/>
        <v>0</v>
      </c>
      <c r="BY49" s="68">
        <f t="shared" si="24"/>
        <v>0</v>
      </c>
      <c r="BZ49" s="80">
        <f t="shared" si="24"/>
        <v>0</v>
      </c>
      <c r="CA49" s="68">
        <f t="shared" si="24"/>
        <v>0</v>
      </c>
      <c r="CB49" s="80">
        <f t="shared" si="24"/>
        <v>0</v>
      </c>
      <c r="CC49" s="68">
        <f t="shared" si="24"/>
        <v>0</v>
      </c>
      <c r="CD49" s="80">
        <f t="shared" si="24"/>
        <v>1</v>
      </c>
      <c r="CE49" s="68">
        <f t="shared" si="24"/>
        <v>0</v>
      </c>
      <c r="CF49" s="80">
        <f t="shared" si="24"/>
        <v>1</v>
      </c>
      <c r="CG49" s="68">
        <f t="shared" si="24"/>
        <v>1</v>
      </c>
      <c r="CH49" s="80">
        <f t="shared" si="24"/>
        <v>3</v>
      </c>
      <c r="CI49" s="68">
        <f t="shared" si="24"/>
        <v>0</v>
      </c>
      <c r="CJ49" s="80">
        <f t="shared" si="24"/>
        <v>0</v>
      </c>
      <c r="CK49" s="68">
        <f t="shared" si="24"/>
        <v>2</v>
      </c>
      <c r="CL49" s="80">
        <f t="shared" si="24"/>
        <v>0</v>
      </c>
      <c r="CM49" s="68">
        <f t="shared" si="24"/>
        <v>0</v>
      </c>
      <c r="CN49" s="80">
        <f t="shared" si="24"/>
        <v>0</v>
      </c>
      <c r="CO49" s="68">
        <f t="shared" si="24"/>
        <v>0</v>
      </c>
      <c r="CP49" s="80">
        <f t="shared" si="24"/>
        <v>2</v>
      </c>
      <c r="CQ49" s="68">
        <f t="shared" si="24"/>
        <v>0</v>
      </c>
      <c r="CR49" s="80">
        <f t="shared" si="24"/>
        <v>1</v>
      </c>
      <c r="CS49" s="68">
        <f t="shared" si="24"/>
        <v>0</v>
      </c>
      <c r="CT49" s="80">
        <f t="shared" si="24"/>
        <v>0</v>
      </c>
      <c r="CU49" s="68">
        <f t="shared" si="24"/>
        <v>1</v>
      </c>
      <c r="CV49" s="80">
        <f t="shared" si="24"/>
        <v>0</v>
      </c>
      <c r="CW49" s="68">
        <f t="shared" si="24"/>
        <v>0</v>
      </c>
      <c r="CX49" s="80">
        <f t="shared" si="24"/>
        <v>0</v>
      </c>
      <c r="CY49" s="68">
        <f t="shared" si="24"/>
        <v>0</v>
      </c>
      <c r="CZ49" s="80">
        <f t="shared" si="24"/>
        <v>0</v>
      </c>
      <c r="DA49" s="68">
        <f t="shared" si="24"/>
        <v>0</v>
      </c>
      <c r="DB49" s="80">
        <f t="shared" si="24"/>
        <v>0</v>
      </c>
      <c r="DC49" s="68">
        <f>DC50+DC51+DC52+DC53+DC54+DC55+DC56+DC57+DC58+DC59+DC60+DC61+DC62+DC63+DC64+DC65+DC66+DC67</f>
        <v>0</v>
      </c>
      <c r="DD49" s="80">
        <f>DD50+DD51+DD52+DD53+DD54+DD55+DD56+DD57+DD58+DD59+DD60+DD61+DD62+DD63+DD64+DD65+DD66+DD67</f>
        <v>0</v>
      </c>
      <c r="DE49" s="74">
        <f t="shared" si="5"/>
        <v>4</v>
      </c>
      <c r="DF49" s="75">
        <f t="shared" si="6"/>
        <v>9</v>
      </c>
      <c r="DG49" s="85">
        <f t="shared" si="9"/>
        <v>4</v>
      </c>
      <c r="DH49" s="91">
        <f t="shared" si="10"/>
        <v>20</v>
      </c>
      <c r="DI49" s="95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</row>
    <row r="50" spans="1:198" ht="24" x14ac:dyDescent="0.3">
      <c r="B50" s="29" t="s">
        <v>117</v>
      </c>
      <c r="C50" s="2"/>
      <c r="D50" s="2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16"/>
      <c r="R50" s="2"/>
      <c r="S50" s="16"/>
      <c r="T50" s="16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17"/>
      <c r="AX50" s="39"/>
      <c r="AY50" s="2"/>
      <c r="AZ50" s="2"/>
      <c r="BA50" s="2"/>
      <c r="BB50" s="2"/>
      <c r="BC50" s="2"/>
      <c r="BD50" s="2"/>
      <c r="BE50" s="2"/>
      <c r="BF50" s="2"/>
      <c r="BG50" s="45">
        <f t="shared" ref="BG50:BG66" si="25">SUM(C50+E50+G50+I50+K50+M50+O50+Q50+S50+U50+W50+Y50+AA50+AC50+AE50+AG50+AI50+AK50+AM50+AO50+AQ50+AS50+AU50+AW50+AY50+BA50+BC50+BE50)</f>
        <v>0</v>
      </c>
      <c r="BH50" s="41">
        <f t="shared" ref="BH50:BH66" si="26">SUM(D50+F50+H50+J50+L50+N50+P50+R50+T50+V50+X50+Z50+AB50+AD50+AF50+AH50+AJ50+AL50+AN50+AP50+AR50+AT50+AV50+AX50+AZ50+BB50+BD50+BF50)</f>
        <v>1</v>
      </c>
      <c r="BI50" s="78"/>
      <c r="BJ50" s="78"/>
      <c r="BK50" s="71"/>
      <c r="BL50" s="71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4">
        <f t="shared" si="5"/>
        <v>0</v>
      </c>
      <c r="DF50" s="75">
        <f t="shared" si="6"/>
        <v>0</v>
      </c>
      <c r="DG50" s="86">
        <f t="shared" si="9"/>
        <v>0</v>
      </c>
      <c r="DH50" s="93">
        <f t="shared" si="10"/>
        <v>1</v>
      </c>
      <c r="DI50" s="95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</row>
    <row r="51" spans="1:198" ht="24" x14ac:dyDescent="0.3">
      <c r="B51" s="29" t="s">
        <v>176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16"/>
      <c r="R51" s="2"/>
      <c r="S51" s="16"/>
      <c r="T51" s="16"/>
      <c r="U51" s="2"/>
      <c r="V51" s="2"/>
      <c r="W51" s="2"/>
      <c r="X51" s="2">
        <v>1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17"/>
      <c r="AX51" s="39"/>
      <c r="AY51" s="2"/>
      <c r="AZ51" s="2"/>
      <c r="BA51" s="2"/>
      <c r="BB51" s="2"/>
      <c r="BC51" s="2"/>
      <c r="BD51" s="2"/>
      <c r="BE51" s="2"/>
      <c r="BF51" s="2"/>
      <c r="BG51" s="45">
        <f t="shared" si="25"/>
        <v>0</v>
      </c>
      <c r="BH51" s="41">
        <f t="shared" si="26"/>
        <v>1</v>
      </c>
      <c r="BI51" s="78"/>
      <c r="BJ51" s="78"/>
      <c r="BK51" s="71"/>
      <c r="BL51" s="71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4">
        <f t="shared" si="5"/>
        <v>0</v>
      </c>
      <c r="DF51" s="75">
        <f t="shared" si="6"/>
        <v>0</v>
      </c>
      <c r="DG51" s="86">
        <f t="shared" si="9"/>
        <v>0</v>
      </c>
      <c r="DH51" s="93">
        <f t="shared" si="10"/>
        <v>1</v>
      </c>
      <c r="DI51" s="95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</row>
    <row r="52" spans="1:198" ht="24" x14ac:dyDescent="0.3">
      <c r="B52" s="29" t="s">
        <v>179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16"/>
      <c r="R52" s="2"/>
      <c r="S52" s="16"/>
      <c r="T52" s="16"/>
      <c r="U52" s="2"/>
      <c r="V52" s="2"/>
      <c r="W52" s="2"/>
      <c r="X52" s="2">
        <v>1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18"/>
      <c r="AX52" s="39"/>
      <c r="AY52" s="2"/>
      <c r="AZ52" s="2"/>
      <c r="BA52" s="2"/>
      <c r="BB52" s="2"/>
      <c r="BC52" s="2"/>
      <c r="BD52" s="2"/>
      <c r="BE52" s="2"/>
      <c r="BF52" s="2"/>
      <c r="BG52" s="45">
        <f t="shared" si="25"/>
        <v>0</v>
      </c>
      <c r="BH52" s="41">
        <f t="shared" si="26"/>
        <v>1</v>
      </c>
      <c r="BI52" s="78"/>
      <c r="BJ52" s="78"/>
      <c r="BK52" s="71"/>
      <c r="BL52" s="71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4">
        <f t="shared" si="5"/>
        <v>0</v>
      </c>
      <c r="DF52" s="75">
        <f t="shared" si="6"/>
        <v>0</v>
      </c>
      <c r="DG52" s="86">
        <f t="shared" si="9"/>
        <v>0</v>
      </c>
      <c r="DH52" s="93">
        <f t="shared" si="10"/>
        <v>1</v>
      </c>
      <c r="DI52" s="95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</row>
    <row r="53" spans="1:198" ht="24" x14ac:dyDescent="0.3">
      <c r="B53" s="29" t="s">
        <v>193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6"/>
      <c r="R53" s="2"/>
      <c r="S53" s="16"/>
      <c r="T53" s="16">
        <v>1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>
        <v>1</v>
      </c>
      <c r="AI53" s="2"/>
      <c r="AJ53" s="2"/>
      <c r="AK53" s="2"/>
      <c r="AL53" s="2">
        <v>1</v>
      </c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18"/>
      <c r="AX53" s="39"/>
      <c r="AY53" s="2"/>
      <c r="AZ53" s="2"/>
      <c r="BA53" s="2"/>
      <c r="BB53" s="2"/>
      <c r="BC53" s="2"/>
      <c r="BD53" s="2"/>
      <c r="BE53" s="2"/>
      <c r="BF53" s="2"/>
      <c r="BG53" s="45">
        <f t="shared" si="25"/>
        <v>0</v>
      </c>
      <c r="BH53" s="41">
        <f t="shared" si="26"/>
        <v>3</v>
      </c>
      <c r="BI53" s="78"/>
      <c r="BJ53" s="78"/>
      <c r="BK53" s="71"/>
      <c r="BL53" s="71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4">
        <f t="shared" si="5"/>
        <v>0</v>
      </c>
      <c r="DF53" s="75">
        <f t="shared" si="6"/>
        <v>0</v>
      </c>
      <c r="DG53" s="86">
        <f t="shared" si="9"/>
        <v>0</v>
      </c>
      <c r="DH53" s="93">
        <f t="shared" si="10"/>
        <v>3</v>
      </c>
      <c r="DI53" s="95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</row>
    <row r="54" spans="1:198" ht="24" x14ac:dyDescent="0.3">
      <c r="B54" s="29" t="s">
        <v>261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6"/>
      <c r="R54" s="2"/>
      <c r="S54" s="16"/>
      <c r="T54" s="16"/>
      <c r="U54" s="2"/>
      <c r="V54" s="2"/>
      <c r="W54" s="2"/>
      <c r="X54" s="2"/>
      <c r="Y54" s="2"/>
      <c r="Z54" s="2">
        <v>1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33"/>
      <c r="AX54" s="39"/>
      <c r="AY54" s="2"/>
      <c r="AZ54" s="2"/>
      <c r="BA54" s="2"/>
      <c r="BB54" s="2"/>
      <c r="BC54" s="2"/>
      <c r="BD54" s="2"/>
      <c r="BE54" s="2"/>
      <c r="BF54" s="2"/>
      <c r="BG54" s="45">
        <f t="shared" si="25"/>
        <v>0</v>
      </c>
      <c r="BH54" s="41">
        <f t="shared" si="26"/>
        <v>1</v>
      </c>
      <c r="BI54" s="78"/>
      <c r="BJ54" s="78"/>
      <c r="BK54" s="71"/>
      <c r="BL54" s="71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4">
        <f t="shared" si="5"/>
        <v>0</v>
      </c>
      <c r="DF54" s="75">
        <f t="shared" si="6"/>
        <v>0</v>
      </c>
      <c r="DG54" s="86">
        <f t="shared" si="9"/>
        <v>0</v>
      </c>
      <c r="DH54" s="93">
        <f t="shared" si="10"/>
        <v>1</v>
      </c>
      <c r="DI54" s="95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</row>
    <row r="55" spans="1:198" ht="24" x14ac:dyDescent="0.3">
      <c r="B55" s="29" t="s">
        <v>263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6"/>
      <c r="R55" s="2"/>
      <c r="S55" s="16"/>
      <c r="T55" s="16"/>
      <c r="U55" s="2"/>
      <c r="V55" s="2"/>
      <c r="W55" s="2"/>
      <c r="X55" s="2"/>
      <c r="Y55" s="2"/>
      <c r="Z55" s="2"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>
        <v>1</v>
      </c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33"/>
      <c r="AX55" s="39"/>
      <c r="AY55" s="2"/>
      <c r="AZ55" s="2"/>
      <c r="BA55" s="2"/>
      <c r="BB55" s="2"/>
      <c r="BC55" s="2"/>
      <c r="BD55" s="2"/>
      <c r="BE55" s="2"/>
      <c r="BF55" s="2"/>
      <c r="BG55" s="45">
        <f t="shared" si="25"/>
        <v>0</v>
      </c>
      <c r="BH55" s="41">
        <f t="shared" si="26"/>
        <v>2</v>
      </c>
      <c r="BI55" s="78"/>
      <c r="BJ55" s="78"/>
      <c r="BK55" s="71"/>
      <c r="BL55" s="71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4">
        <f t="shared" si="5"/>
        <v>0</v>
      </c>
      <c r="DF55" s="75">
        <f t="shared" si="6"/>
        <v>0</v>
      </c>
      <c r="DG55" s="86">
        <f t="shared" si="9"/>
        <v>0</v>
      </c>
      <c r="DH55" s="93">
        <f t="shared" si="10"/>
        <v>2</v>
      </c>
      <c r="DI55" s="95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</row>
    <row r="56" spans="1:198" ht="24" x14ac:dyDescent="0.3">
      <c r="B56" s="29" t="s">
        <v>289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16"/>
      <c r="R56" s="2"/>
      <c r="S56" s="16"/>
      <c r="T56" s="16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>
        <v>1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33"/>
      <c r="AX56" s="39"/>
      <c r="AY56" s="2"/>
      <c r="AZ56" s="2"/>
      <c r="BA56" s="2"/>
      <c r="BB56" s="2"/>
      <c r="BC56" s="2"/>
      <c r="BD56" s="2"/>
      <c r="BE56" s="2"/>
      <c r="BF56" s="2"/>
      <c r="BG56" s="45">
        <f t="shared" si="25"/>
        <v>0</v>
      </c>
      <c r="BH56" s="41">
        <f t="shared" si="26"/>
        <v>1</v>
      </c>
      <c r="BI56" s="78"/>
      <c r="BJ56" s="78"/>
      <c r="BK56" s="71"/>
      <c r="BL56" s="71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4">
        <f t="shared" si="5"/>
        <v>0</v>
      </c>
      <c r="DF56" s="75">
        <f t="shared" si="6"/>
        <v>0</v>
      </c>
      <c r="DG56" s="86">
        <f t="shared" si="9"/>
        <v>0</v>
      </c>
      <c r="DH56" s="93">
        <f t="shared" si="10"/>
        <v>1</v>
      </c>
      <c r="DI56" s="95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</row>
    <row r="57" spans="1:198" ht="24" x14ac:dyDescent="0.3">
      <c r="B57" s="29" t="s">
        <v>290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16"/>
      <c r="R57" s="2"/>
      <c r="S57" s="16"/>
      <c r="T57" s="16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>
        <v>1</v>
      </c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33"/>
      <c r="AX57" s="39"/>
      <c r="AY57" s="2"/>
      <c r="AZ57" s="2"/>
      <c r="BA57" s="2"/>
      <c r="BB57" s="2"/>
      <c r="BC57" s="2"/>
      <c r="BD57" s="2"/>
      <c r="BE57" s="2"/>
      <c r="BF57" s="2"/>
      <c r="BG57" s="45">
        <f t="shared" si="25"/>
        <v>0</v>
      </c>
      <c r="BH57" s="41">
        <f t="shared" si="26"/>
        <v>1</v>
      </c>
      <c r="BI57" s="78"/>
      <c r="BJ57" s="78"/>
      <c r="BK57" s="71"/>
      <c r="BL57" s="71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>
        <v>1</v>
      </c>
      <c r="CG57" s="78"/>
      <c r="CH57" s="78"/>
      <c r="CI57" s="78"/>
      <c r="CJ57" s="78"/>
      <c r="CK57" s="78"/>
      <c r="CL57" s="78"/>
      <c r="CM57" s="78"/>
      <c r="CN57" s="78"/>
      <c r="CO57" s="78"/>
      <c r="CP57" s="78">
        <v>1</v>
      </c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4">
        <f t="shared" si="5"/>
        <v>0</v>
      </c>
      <c r="DF57" s="75">
        <f t="shared" si="6"/>
        <v>2</v>
      </c>
      <c r="DG57" s="86">
        <f t="shared" si="9"/>
        <v>0</v>
      </c>
      <c r="DH57" s="93">
        <f t="shared" si="10"/>
        <v>3</v>
      </c>
      <c r="DI57" s="95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</row>
    <row r="58" spans="1:198" ht="24" x14ac:dyDescent="0.3">
      <c r="B58" s="29" t="s">
        <v>514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6"/>
      <c r="R58" s="2"/>
      <c r="S58" s="16"/>
      <c r="T58" s="16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39"/>
      <c r="AX58" s="39"/>
      <c r="AY58" s="2"/>
      <c r="AZ58" s="2"/>
      <c r="BA58" s="2"/>
      <c r="BB58" s="2"/>
      <c r="BC58" s="2"/>
      <c r="BD58" s="2"/>
      <c r="BE58" s="2"/>
      <c r="BF58" s="2"/>
      <c r="BG58" s="45">
        <f t="shared" si="25"/>
        <v>0</v>
      </c>
      <c r="BH58" s="41">
        <f t="shared" si="26"/>
        <v>0</v>
      </c>
      <c r="BI58" s="78"/>
      <c r="BJ58" s="78"/>
      <c r="BK58" s="71"/>
      <c r="BL58" s="71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>
        <v>1</v>
      </c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4">
        <f t="shared" si="5"/>
        <v>0</v>
      </c>
      <c r="DF58" s="75">
        <f t="shared" si="6"/>
        <v>1</v>
      </c>
      <c r="DG58" s="86">
        <f t="shared" si="9"/>
        <v>0</v>
      </c>
      <c r="DH58" s="93">
        <f t="shared" si="10"/>
        <v>1</v>
      </c>
      <c r="DI58" s="95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</row>
    <row r="59" spans="1:198" ht="24" x14ac:dyDescent="0.3">
      <c r="B59" s="29" t="s">
        <v>356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6"/>
      <c r="R59" s="2"/>
      <c r="S59" s="16"/>
      <c r="T59" s="16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39"/>
      <c r="AX59" s="39"/>
      <c r="AY59" s="2"/>
      <c r="AZ59" s="2"/>
      <c r="BA59" s="2"/>
      <c r="BB59" s="2"/>
      <c r="BC59" s="2"/>
      <c r="BD59" s="2"/>
      <c r="BE59" s="2"/>
      <c r="BF59" s="2"/>
      <c r="BG59" s="45">
        <f t="shared" si="25"/>
        <v>0</v>
      </c>
      <c r="BH59" s="41">
        <f t="shared" si="26"/>
        <v>0</v>
      </c>
      <c r="BI59" s="78"/>
      <c r="BJ59" s="78"/>
      <c r="BK59" s="71"/>
      <c r="BL59" s="71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>
        <v>1</v>
      </c>
      <c r="CV59" s="78"/>
      <c r="CW59" s="78"/>
      <c r="CX59" s="78"/>
      <c r="CY59" s="78"/>
      <c r="CZ59" s="78"/>
      <c r="DA59" s="78"/>
      <c r="DB59" s="78"/>
      <c r="DC59" s="78"/>
      <c r="DD59" s="78"/>
      <c r="DE59" s="74">
        <f t="shared" si="5"/>
        <v>1</v>
      </c>
      <c r="DF59" s="75">
        <f t="shared" si="6"/>
        <v>0</v>
      </c>
      <c r="DG59" s="86">
        <f t="shared" si="9"/>
        <v>1</v>
      </c>
      <c r="DH59" s="93">
        <f t="shared" si="10"/>
        <v>0</v>
      </c>
      <c r="DI59" s="95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</row>
    <row r="60" spans="1:198" ht="18.75" x14ac:dyDescent="0.3">
      <c r="B60" s="29" t="s">
        <v>378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6"/>
      <c r="R60" s="2"/>
      <c r="S60" s="16"/>
      <c r="T60" s="16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39"/>
      <c r="AX60" s="39"/>
      <c r="AY60" s="2"/>
      <c r="AZ60" s="2"/>
      <c r="BA60" s="2"/>
      <c r="BB60" s="2"/>
      <c r="BC60" s="2"/>
      <c r="BD60" s="2"/>
      <c r="BE60" s="2"/>
      <c r="BF60" s="2"/>
      <c r="BG60" s="45">
        <f t="shared" si="25"/>
        <v>0</v>
      </c>
      <c r="BH60" s="41">
        <f t="shared" si="26"/>
        <v>0</v>
      </c>
      <c r="BI60" s="78"/>
      <c r="BJ60" s="78"/>
      <c r="BK60" s="71"/>
      <c r="BL60" s="71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>
        <v>1</v>
      </c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4">
        <f t="shared" si="5"/>
        <v>0</v>
      </c>
      <c r="DF60" s="75">
        <f t="shared" si="6"/>
        <v>1</v>
      </c>
      <c r="DG60" s="86">
        <f t="shared" si="9"/>
        <v>0</v>
      </c>
      <c r="DH60" s="93">
        <f t="shared" si="10"/>
        <v>1</v>
      </c>
      <c r="DI60" s="95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  <c r="EG60" s="89"/>
      <c r="EH60" s="89"/>
      <c r="EI60" s="89"/>
      <c r="EJ60" s="89"/>
      <c r="EK60" s="89"/>
      <c r="EL60" s="89"/>
      <c r="EM60" s="89"/>
      <c r="EN60" s="89"/>
      <c r="EO60" s="89"/>
      <c r="EP60" s="89"/>
      <c r="EQ60" s="89"/>
      <c r="ER60" s="89"/>
      <c r="ES60" s="89"/>
      <c r="ET60" s="89"/>
      <c r="EU60" s="89"/>
      <c r="EV60" s="89"/>
      <c r="EW60" s="89"/>
      <c r="EX60" s="89"/>
      <c r="EY60" s="89"/>
      <c r="EZ60" s="89"/>
      <c r="FA60" s="89"/>
      <c r="FB60" s="89"/>
      <c r="FC60" s="89"/>
      <c r="FD60" s="89"/>
      <c r="FE60" s="89"/>
      <c r="FF60" s="89"/>
      <c r="FG60" s="89"/>
      <c r="FH60" s="89"/>
      <c r="FI60" s="89"/>
      <c r="FJ60" s="89"/>
      <c r="FK60" s="89"/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</row>
    <row r="61" spans="1:198" ht="24" x14ac:dyDescent="0.3">
      <c r="B61" s="29" t="s">
        <v>398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6"/>
      <c r="R61" s="2"/>
      <c r="S61" s="16"/>
      <c r="T61" s="16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39"/>
      <c r="AX61" s="39"/>
      <c r="AY61" s="2"/>
      <c r="AZ61" s="2"/>
      <c r="BA61" s="2"/>
      <c r="BB61" s="2"/>
      <c r="BC61" s="2"/>
      <c r="BD61" s="2"/>
      <c r="BE61" s="2"/>
      <c r="BF61" s="2"/>
      <c r="BG61" s="45">
        <f t="shared" si="25"/>
        <v>0</v>
      </c>
      <c r="BH61" s="41">
        <f t="shared" si="26"/>
        <v>0</v>
      </c>
      <c r="BI61" s="78"/>
      <c r="BJ61" s="78"/>
      <c r="BK61" s="71"/>
      <c r="BL61" s="71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>
        <v>1</v>
      </c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4">
        <f t="shared" si="5"/>
        <v>1</v>
      </c>
      <c r="DF61" s="75">
        <f t="shared" si="6"/>
        <v>0</v>
      </c>
      <c r="DG61" s="86">
        <f t="shared" si="9"/>
        <v>1</v>
      </c>
      <c r="DH61" s="93">
        <f t="shared" si="10"/>
        <v>0</v>
      </c>
      <c r="DI61" s="95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</row>
    <row r="62" spans="1:198" ht="17.25" customHeight="1" x14ac:dyDescent="0.3">
      <c r="B62" s="29" t="s">
        <v>403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6"/>
      <c r="R62" s="2"/>
      <c r="S62" s="16"/>
      <c r="T62" s="16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39"/>
      <c r="AX62" s="39"/>
      <c r="AY62" s="2"/>
      <c r="AZ62" s="2"/>
      <c r="BA62" s="2"/>
      <c r="BB62" s="2"/>
      <c r="BC62" s="2"/>
      <c r="BD62" s="2"/>
      <c r="BE62" s="2"/>
      <c r="BF62" s="2"/>
      <c r="BG62" s="45">
        <f t="shared" si="25"/>
        <v>0</v>
      </c>
      <c r="BH62" s="41">
        <f t="shared" si="26"/>
        <v>0</v>
      </c>
      <c r="BI62" s="78"/>
      <c r="BJ62" s="78"/>
      <c r="BK62" s="71"/>
      <c r="BL62" s="71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>
        <v>1</v>
      </c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4">
        <f t="shared" si="5"/>
        <v>0</v>
      </c>
      <c r="DF62" s="75">
        <f t="shared" si="6"/>
        <v>1</v>
      </c>
      <c r="DG62" s="86">
        <f t="shared" si="9"/>
        <v>0</v>
      </c>
      <c r="DH62" s="93">
        <f t="shared" si="10"/>
        <v>1</v>
      </c>
      <c r="DI62" s="95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</row>
    <row r="63" spans="1:198" ht="22.5" customHeight="1" x14ac:dyDescent="0.3">
      <c r="B63" s="29" t="s">
        <v>404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6"/>
      <c r="R63" s="2"/>
      <c r="S63" s="16"/>
      <c r="T63" s="16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39"/>
      <c r="AX63" s="39"/>
      <c r="AY63" s="2"/>
      <c r="AZ63" s="2"/>
      <c r="BA63" s="2"/>
      <c r="BB63" s="2"/>
      <c r="BC63" s="2"/>
      <c r="BD63" s="2"/>
      <c r="BE63" s="2"/>
      <c r="BF63" s="2"/>
      <c r="BG63" s="45">
        <f t="shared" si="25"/>
        <v>0</v>
      </c>
      <c r="BH63" s="41">
        <f t="shared" si="26"/>
        <v>0</v>
      </c>
      <c r="BI63" s="78"/>
      <c r="BJ63" s="78"/>
      <c r="BK63" s="71"/>
      <c r="BL63" s="71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>
        <v>1</v>
      </c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4">
        <f t="shared" si="5"/>
        <v>0</v>
      </c>
      <c r="DF63" s="75">
        <f t="shared" si="6"/>
        <v>1</v>
      </c>
      <c r="DG63" s="86">
        <f t="shared" si="9"/>
        <v>0</v>
      </c>
      <c r="DH63" s="93">
        <f t="shared" si="10"/>
        <v>1</v>
      </c>
      <c r="DI63" s="95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</row>
    <row r="64" spans="1:198" ht="22.5" customHeight="1" x14ac:dyDescent="0.3">
      <c r="B64" s="29" t="s">
        <v>405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6"/>
      <c r="R64" s="2"/>
      <c r="S64" s="16"/>
      <c r="T64" s="16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39"/>
      <c r="AX64" s="39"/>
      <c r="AY64" s="2"/>
      <c r="AZ64" s="2"/>
      <c r="BA64" s="2"/>
      <c r="BB64" s="2"/>
      <c r="BC64" s="2"/>
      <c r="BD64" s="2"/>
      <c r="BE64" s="2"/>
      <c r="BF64" s="2"/>
      <c r="BG64" s="45">
        <f t="shared" si="25"/>
        <v>0</v>
      </c>
      <c r="BH64" s="41">
        <f t="shared" si="26"/>
        <v>0</v>
      </c>
      <c r="BI64" s="78"/>
      <c r="BJ64" s="78"/>
      <c r="BK64" s="71"/>
      <c r="BL64" s="71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>
        <v>1</v>
      </c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4">
        <f t="shared" si="5"/>
        <v>0</v>
      </c>
      <c r="DF64" s="75">
        <f t="shared" si="6"/>
        <v>1</v>
      </c>
      <c r="DG64" s="86">
        <f t="shared" si="9"/>
        <v>0</v>
      </c>
      <c r="DH64" s="93">
        <f t="shared" si="10"/>
        <v>1</v>
      </c>
      <c r="DI64" s="95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</row>
    <row r="65" spans="1:198" ht="14.25" customHeight="1" x14ac:dyDescent="0.3">
      <c r="B65" s="29" t="s">
        <v>451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6"/>
      <c r="R65" s="2"/>
      <c r="S65" s="16"/>
      <c r="T65" s="16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39"/>
      <c r="AX65" s="39"/>
      <c r="AY65" s="2"/>
      <c r="AZ65" s="2"/>
      <c r="BA65" s="2"/>
      <c r="BB65" s="2"/>
      <c r="BC65" s="2"/>
      <c r="BD65" s="2"/>
      <c r="BE65" s="2"/>
      <c r="BF65" s="2"/>
      <c r="BG65" s="45">
        <f t="shared" si="25"/>
        <v>0</v>
      </c>
      <c r="BH65" s="41">
        <f t="shared" si="26"/>
        <v>0</v>
      </c>
      <c r="BI65" s="78"/>
      <c r="BJ65" s="78"/>
      <c r="BK65" s="71"/>
      <c r="BL65" s="71"/>
      <c r="BM65" s="78"/>
      <c r="BN65" s="78"/>
      <c r="BO65" s="78"/>
      <c r="BP65" s="78"/>
      <c r="BQ65" s="78"/>
      <c r="BR65" s="78">
        <v>1</v>
      </c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4">
        <f t="shared" si="5"/>
        <v>0</v>
      </c>
      <c r="DF65" s="75">
        <f t="shared" si="6"/>
        <v>1</v>
      </c>
      <c r="DG65" s="86">
        <f t="shared" si="9"/>
        <v>0</v>
      </c>
      <c r="DH65" s="93">
        <f t="shared" si="10"/>
        <v>1</v>
      </c>
      <c r="DI65" s="95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</row>
    <row r="66" spans="1:198" ht="14.25" customHeight="1" x14ac:dyDescent="0.3">
      <c r="B66" s="29" t="s">
        <v>541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16"/>
      <c r="R66" s="2"/>
      <c r="S66" s="16"/>
      <c r="T66" s="16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39"/>
      <c r="AX66" s="39"/>
      <c r="AY66" s="2"/>
      <c r="AZ66" s="2"/>
      <c r="BA66" s="2"/>
      <c r="BB66" s="2"/>
      <c r="BC66" s="2"/>
      <c r="BD66" s="2"/>
      <c r="BE66" s="2"/>
      <c r="BF66" s="2"/>
      <c r="BG66" s="45">
        <f t="shared" si="25"/>
        <v>0</v>
      </c>
      <c r="BH66" s="41">
        <f t="shared" si="26"/>
        <v>0</v>
      </c>
      <c r="BI66" s="78"/>
      <c r="BJ66" s="78"/>
      <c r="BK66" s="71"/>
      <c r="BL66" s="71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>
        <v>1</v>
      </c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4">
        <f t="shared" si="5"/>
        <v>0</v>
      </c>
      <c r="DF66" s="75">
        <f t="shared" si="6"/>
        <v>1</v>
      </c>
      <c r="DG66" s="86">
        <f t="shared" si="9"/>
        <v>0</v>
      </c>
      <c r="DH66" s="93">
        <f t="shared" si="10"/>
        <v>1</v>
      </c>
      <c r="DI66" s="95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</row>
    <row r="67" spans="1:198" ht="14.25" customHeight="1" x14ac:dyDescent="0.3">
      <c r="B67" s="29" t="s">
        <v>566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16"/>
      <c r="R67" s="2"/>
      <c r="S67" s="16"/>
      <c r="T67" s="16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39"/>
      <c r="AX67" s="39"/>
      <c r="AY67" s="2"/>
      <c r="AZ67" s="2"/>
      <c r="BA67" s="2"/>
      <c r="BB67" s="2"/>
      <c r="BC67" s="2"/>
      <c r="BD67" s="2"/>
      <c r="BE67" s="2"/>
      <c r="BF67" s="2"/>
      <c r="BG67" s="45">
        <f t="shared" ref="BG67" si="27">SUM(C67+E67+G67+I67+K67+M67+O67+Q67+S67+U67+W67+Y67+AA67+AC67+AE67+AG67+AI67+AK67+AM67+AO67+AQ67+AS67+AU67+AW67+AY67+BA67+BC67+BE67)</f>
        <v>0</v>
      </c>
      <c r="BH67" s="41">
        <f t="shared" ref="BH67" si="28">SUM(D67+F67+H67+J67+L67+N67+P67+R67+T67+V67+X67+Z67+AB67+AD67+AF67+AH67+AJ67+AL67+AN67+AP67+AR67+AT67+AV67+AX67+AZ67+BB67+BD67+BF67)</f>
        <v>0</v>
      </c>
      <c r="BI67" s="78"/>
      <c r="BJ67" s="78"/>
      <c r="BK67" s="71"/>
      <c r="BL67" s="71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>
        <v>2</v>
      </c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4">
        <f t="shared" si="5"/>
        <v>2</v>
      </c>
      <c r="DF67" s="75">
        <f t="shared" si="6"/>
        <v>0</v>
      </c>
      <c r="DG67" s="86">
        <f t="shared" si="9"/>
        <v>2</v>
      </c>
      <c r="DH67" s="93">
        <f t="shared" si="10"/>
        <v>0</v>
      </c>
      <c r="DI67" s="95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</row>
    <row r="68" spans="1:198" s="6" customFormat="1" ht="18.75" x14ac:dyDescent="0.3">
      <c r="A68" s="100" t="s">
        <v>50</v>
      </c>
      <c r="B68" s="100"/>
      <c r="C68" s="44">
        <f t="shared" ref="C68:AH68" si="29">C69</f>
        <v>0</v>
      </c>
      <c r="D68" s="46">
        <f t="shared" si="29"/>
        <v>0</v>
      </c>
      <c r="E68" s="44">
        <f t="shared" si="29"/>
        <v>0</v>
      </c>
      <c r="F68" s="46">
        <f t="shared" si="29"/>
        <v>0</v>
      </c>
      <c r="G68" s="44">
        <f t="shared" si="29"/>
        <v>0</v>
      </c>
      <c r="H68" s="46">
        <f t="shared" si="29"/>
        <v>0</v>
      </c>
      <c r="I68" s="44">
        <f t="shared" si="29"/>
        <v>0</v>
      </c>
      <c r="J68" s="46">
        <f t="shared" si="29"/>
        <v>0</v>
      </c>
      <c r="K68" s="44">
        <f t="shared" si="29"/>
        <v>0</v>
      </c>
      <c r="L68" s="46">
        <f t="shared" si="29"/>
        <v>0</v>
      </c>
      <c r="M68" s="44">
        <f t="shared" si="29"/>
        <v>0</v>
      </c>
      <c r="N68" s="46">
        <f t="shared" si="29"/>
        <v>0</v>
      </c>
      <c r="O68" s="44">
        <f t="shared" si="29"/>
        <v>0</v>
      </c>
      <c r="P68" s="46">
        <f t="shared" si="29"/>
        <v>0</v>
      </c>
      <c r="Q68" s="44">
        <f t="shared" si="29"/>
        <v>0</v>
      </c>
      <c r="R68" s="46">
        <f t="shared" si="29"/>
        <v>0</v>
      </c>
      <c r="S68" s="44">
        <f t="shared" si="29"/>
        <v>0</v>
      </c>
      <c r="T68" s="46">
        <f t="shared" si="29"/>
        <v>0</v>
      </c>
      <c r="U68" s="44">
        <f t="shared" si="29"/>
        <v>0</v>
      </c>
      <c r="V68" s="46">
        <f t="shared" si="29"/>
        <v>0</v>
      </c>
      <c r="W68" s="44">
        <f t="shared" si="29"/>
        <v>0</v>
      </c>
      <c r="X68" s="46">
        <f t="shared" si="29"/>
        <v>1</v>
      </c>
      <c r="Y68" s="44">
        <f t="shared" si="29"/>
        <v>0</v>
      </c>
      <c r="Z68" s="46">
        <f t="shared" si="29"/>
        <v>0</v>
      </c>
      <c r="AA68" s="44">
        <f t="shared" si="29"/>
        <v>0</v>
      </c>
      <c r="AB68" s="46">
        <f t="shared" si="29"/>
        <v>0</v>
      </c>
      <c r="AC68" s="44">
        <f t="shared" si="29"/>
        <v>0</v>
      </c>
      <c r="AD68" s="46">
        <f t="shared" si="29"/>
        <v>0</v>
      </c>
      <c r="AE68" s="44">
        <f t="shared" si="29"/>
        <v>0</v>
      </c>
      <c r="AF68" s="46">
        <f t="shared" si="29"/>
        <v>0</v>
      </c>
      <c r="AG68" s="44">
        <f t="shared" si="29"/>
        <v>0</v>
      </c>
      <c r="AH68" s="46">
        <f t="shared" si="29"/>
        <v>0</v>
      </c>
      <c r="AI68" s="44">
        <f t="shared" ref="AI68:BH68" si="30">AI69</f>
        <v>0</v>
      </c>
      <c r="AJ68" s="46">
        <f t="shared" si="30"/>
        <v>0</v>
      </c>
      <c r="AK68" s="44">
        <f t="shared" si="30"/>
        <v>0</v>
      </c>
      <c r="AL68" s="46">
        <f t="shared" si="30"/>
        <v>0</v>
      </c>
      <c r="AM68" s="44">
        <f t="shared" si="30"/>
        <v>0</v>
      </c>
      <c r="AN68" s="46">
        <f t="shared" si="30"/>
        <v>0</v>
      </c>
      <c r="AO68" s="44">
        <f t="shared" si="30"/>
        <v>0</v>
      </c>
      <c r="AP68" s="46">
        <f t="shared" si="30"/>
        <v>0</v>
      </c>
      <c r="AQ68" s="44">
        <f t="shared" si="30"/>
        <v>0</v>
      </c>
      <c r="AR68" s="46">
        <f t="shared" si="30"/>
        <v>0</v>
      </c>
      <c r="AS68" s="44">
        <f t="shared" si="30"/>
        <v>0</v>
      </c>
      <c r="AT68" s="46">
        <f t="shared" si="30"/>
        <v>0</v>
      </c>
      <c r="AU68" s="44"/>
      <c r="AV68" s="46"/>
      <c r="AW68" s="44"/>
      <c r="AX68" s="46"/>
      <c r="AY68" s="44"/>
      <c r="AZ68" s="46"/>
      <c r="BA68" s="44"/>
      <c r="BB68" s="46"/>
      <c r="BC68" s="44"/>
      <c r="BD68" s="46"/>
      <c r="BE68" s="44"/>
      <c r="BF68" s="46"/>
      <c r="BG68" s="44">
        <f t="shared" si="30"/>
        <v>0</v>
      </c>
      <c r="BH68" s="46">
        <f t="shared" si="30"/>
        <v>1</v>
      </c>
      <c r="BI68" s="68">
        <f t="shared" ref="BI68:DB68" si="31">BI69+BI70+BI71+BI72+BI73+BI74+BI75+BI76</f>
        <v>0</v>
      </c>
      <c r="BJ68" s="80">
        <f t="shared" si="31"/>
        <v>0</v>
      </c>
      <c r="BK68" s="68">
        <f t="shared" si="31"/>
        <v>0</v>
      </c>
      <c r="BL68" s="80">
        <f t="shared" si="31"/>
        <v>1</v>
      </c>
      <c r="BM68" s="68">
        <f t="shared" si="31"/>
        <v>0</v>
      </c>
      <c r="BN68" s="80">
        <f t="shared" si="31"/>
        <v>0</v>
      </c>
      <c r="BO68" s="68">
        <f t="shared" si="31"/>
        <v>0</v>
      </c>
      <c r="BP68" s="80">
        <f t="shared" si="31"/>
        <v>0</v>
      </c>
      <c r="BQ68" s="68">
        <f t="shared" si="31"/>
        <v>0</v>
      </c>
      <c r="BR68" s="80">
        <f t="shared" si="31"/>
        <v>0</v>
      </c>
      <c r="BS68" s="68">
        <f t="shared" si="31"/>
        <v>0</v>
      </c>
      <c r="BT68" s="80">
        <f t="shared" si="31"/>
        <v>0</v>
      </c>
      <c r="BU68" s="68">
        <f t="shared" si="31"/>
        <v>0</v>
      </c>
      <c r="BV68" s="80">
        <f t="shared" si="31"/>
        <v>0</v>
      </c>
      <c r="BW68" s="68">
        <f t="shared" si="31"/>
        <v>0</v>
      </c>
      <c r="BX68" s="80">
        <f t="shared" si="31"/>
        <v>2</v>
      </c>
      <c r="BY68" s="68">
        <f t="shared" si="31"/>
        <v>0</v>
      </c>
      <c r="BZ68" s="80">
        <f t="shared" si="31"/>
        <v>0</v>
      </c>
      <c r="CA68" s="68">
        <f t="shared" si="31"/>
        <v>0</v>
      </c>
      <c r="CB68" s="80">
        <f t="shared" si="31"/>
        <v>0</v>
      </c>
      <c r="CC68" s="68">
        <f t="shared" si="31"/>
        <v>0</v>
      </c>
      <c r="CD68" s="80">
        <f t="shared" si="31"/>
        <v>0</v>
      </c>
      <c r="CE68" s="68">
        <f t="shared" si="31"/>
        <v>0</v>
      </c>
      <c r="CF68" s="80">
        <f t="shared" si="31"/>
        <v>0</v>
      </c>
      <c r="CG68" s="68">
        <f t="shared" si="31"/>
        <v>1</v>
      </c>
      <c r="CH68" s="80">
        <f t="shared" si="31"/>
        <v>0</v>
      </c>
      <c r="CI68" s="68">
        <f t="shared" si="31"/>
        <v>0</v>
      </c>
      <c r="CJ68" s="80">
        <f t="shared" si="31"/>
        <v>1</v>
      </c>
      <c r="CK68" s="68">
        <f t="shared" si="31"/>
        <v>0</v>
      </c>
      <c r="CL68" s="80">
        <f t="shared" si="31"/>
        <v>0</v>
      </c>
      <c r="CM68" s="68">
        <f t="shared" si="31"/>
        <v>0</v>
      </c>
      <c r="CN68" s="80">
        <f t="shared" si="31"/>
        <v>0</v>
      </c>
      <c r="CO68" s="68">
        <f t="shared" si="31"/>
        <v>0</v>
      </c>
      <c r="CP68" s="80">
        <f t="shared" si="31"/>
        <v>0</v>
      </c>
      <c r="CQ68" s="68">
        <f t="shared" si="31"/>
        <v>0</v>
      </c>
      <c r="CR68" s="80">
        <f t="shared" si="31"/>
        <v>1</v>
      </c>
      <c r="CS68" s="68">
        <f t="shared" si="31"/>
        <v>0</v>
      </c>
      <c r="CT68" s="80">
        <f t="shared" si="31"/>
        <v>0</v>
      </c>
      <c r="CU68" s="68">
        <f t="shared" si="31"/>
        <v>0</v>
      </c>
      <c r="CV68" s="80">
        <f t="shared" si="31"/>
        <v>0</v>
      </c>
      <c r="CW68" s="68">
        <f t="shared" si="31"/>
        <v>0</v>
      </c>
      <c r="CX68" s="80">
        <f t="shared" si="31"/>
        <v>0</v>
      </c>
      <c r="CY68" s="68">
        <f t="shared" si="31"/>
        <v>0</v>
      </c>
      <c r="CZ68" s="80">
        <f t="shared" si="31"/>
        <v>0</v>
      </c>
      <c r="DA68" s="68">
        <f t="shared" si="31"/>
        <v>0</v>
      </c>
      <c r="DB68" s="80">
        <f t="shared" si="31"/>
        <v>0</v>
      </c>
      <c r="DC68" s="68">
        <f>DC69+DC70+DC71+DC72+DC73+DC74+DC75+DC76</f>
        <v>0</v>
      </c>
      <c r="DD68" s="80">
        <f>DD69+DD70+DD71+DD72+DD73+DD74+DD75+DD76</f>
        <v>1</v>
      </c>
      <c r="DE68" s="74">
        <f t="shared" si="5"/>
        <v>1</v>
      </c>
      <c r="DF68" s="75">
        <f t="shared" si="6"/>
        <v>6</v>
      </c>
      <c r="DG68" s="85">
        <f t="shared" si="9"/>
        <v>1</v>
      </c>
      <c r="DH68" s="91">
        <f t="shared" si="10"/>
        <v>7</v>
      </c>
      <c r="DI68" s="95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89"/>
      <c r="FM68" s="89"/>
      <c r="FN68" s="89"/>
      <c r="FO68" s="89"/>
      <c r="FP68" s="89"/>
      <c r="FQ68" s="89"/>
      <c r="FR68" s="89"/>
      <c r="FS68" s="89"/>
      <c r="FT68" s="89"/>
      <c r="FU68" s="89"/>
      <c r="FV68" s="89"/>
      <c r="FW68" s="89"/>
      <c r="FX68" s="89"/>
      <c r="FY68" s="89"/>
      <c r="FZ68" s="89"/>
      <c r="GA68" s="89"/>
      <c r="GB68" s="89"/>
      <c r="GC68" s="89"/>
      <c r="GD68" s="89"/>
      <c r="GE68" s="89"/>
      <c r="GF68" s="89"/>
      <c r="GG68" s="89"/>
      <c r="GH68" s="89"/>
      <c r="GI68" s="89"/>
      <c r="GJ68" s="89"/>
      <c r="GK68" s="89"/>
      <c r="GL68" s="89"/>
      <c r="GM68" s="89"/>
      <c r="GN68" s="89"/>
      <c r="GO68" s="89"/>
      <c r="GP68" s="89"/>
    </row>
    <row r="69" spans="1:198" ht="24" x14ac:dyDescent="0.3">
      <c r="B69" s="25" t="s">
        <v>181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9"/>
      <c r="N69" s="16"/>
      <c r="O69" s="20"/>
      <c r="P69" s="2"/>
      <c r="Q69" s="16"/>
      <c r="R69" s="2"/>
      <c r="S69" s="16"/>
      <c r="T69" s="21"/>
      <c r="U69" s="2"/>
      <c r="V69" s="2"/>
      <c r="W69" s="2"/>
      <c r="X69" s="2">
        <v>1</v>
      </c>
      <c r="Y69" s="2"/>
      <c r="Z69" s="2"/>
      <c r="AA69" s="2"/>
      <c r="AB69" s="2"/>
      <c r="AC69" s="2"/>
      <c r="AD69" s="2"/>
      <c r="AE69" s="19"/>
      <c r="AF69" s="2"/>
      <c r="AG69" s="19"/>
      <c r="AH69" s="16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17"/>
      <c r="AX69" s="17"/>
      <c r="AY69" s="2"/>
      <c r="AZ69" s="2"/>
      <c r="BA69" s="2"/>
      <c r="BB69" s="2"/>
      <c r="BC69" s="2"/>
      <c r="BD69" s="2"/>
      <c r="BE69" s="2"/>
      <c r="BF69" s="2"/>
      <c r="BG69" s="45">
        <f t="shared" ref="BG69:BH76" si="32">SUM(C69+E69+G69+I69+K69+M69+O69+Q69+S69+U69+W69+Y69+AA69+AC69+AE69+AG69+AI69+AK69+AM69+AO69+AQ69+AS69+AU69+AW69+AY69+BA69+BC69+BE69)</f>
        <v>0</v>
      </c>
      <c r="BH69" s="41">
        <f t="shared" si="32"/>
        <v>1</v>
      </c>
      <c r="BI69" s="78"/>
      <c r="BJ69" s="78"/>
      <c r="BK69" s="71"/>
      <c r="BL69" s="71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4">
        <f t="shared" si="5"/>
        <v>0</v>
      </c>
      <c r="DF69" s="75">
        <f t="shared" si="6"/>
        <v>0</v>
      </c>
      <c r="DG69" s="86">
        <f t="shared" si="9"/>
        <v>0</v>
      </c>
      <c r="DH69" s="93">
        <f t="shared" si="10"/>
        <v>1</v>
      </c>
      <c r="DI69" s="95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  <c r="EG69" s="89"/>
      <c r="EH69" s="89"/>
      <c r="EI69" s="89"/>
      <c r="EJ69" s="89"/>
      <c r="EK69" s="89"/>
      <c r="EL69" s="89"/>
      <c r="EM69" s="89"/>
      <c r="EN69" s="89"/>
      <c r="EO69" s="89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</row>
    <row r="70" spans="1:198" ht="24" x14ac:dyDescent="0.3">
      <c r="B70" s="25" t="s">
        <v>343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9"/>
      <c r="N70" s="16"/>
      <c r="O70" s="20"/>
      <c r="P70" s="2"/>
      <c r="Q70" s="16"/>
      <c r="R70" s="2"/>
      <c r="S70" s="16"/>
      <c r="T70" s="21"/>
      <c r="U70" s="2"/>
      <c r="V70" s="2"/>
      <c r="W70" s="2"/>
      <c r="X70" s="2"/>
      <c r="Y70" s="2"/>
      <c r="Z70" s="2"/>
      <c r="AA70" s="2"/>
      <c r="AB70" s="2"/>
      <c r="AC70" s="2"/>
      <c r="AD70" s="2"/>
      <c r="AE70" s="19"/>
      <c r="AF70" s="2"/>
      <c r="AG70" s="19"/>
      <c r="AH70" s="16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39"/>
      <c r="AX70" s="39"/>
      <c r="AY70" s="2"/>
      <c r="AZ70" s="2"/>
      <c r="BA70" s="2"/>
      <c r="BB70" s="2"/>
      <c r="BC70" s="2"/>
      <c r="BD70" s="2"/>
      <c r="BE70" s="2"/>
      <c r="BF70" s="2"/>
      <c r="BG70" s="45">
        <f t="shared" si="32"/>
        <v>0</v>
      </c>
      <c r="BH70" s="41">
        <f t="shared" si="32"/>
        <v>0</v>
      </c>
      <c r="BI70" s="78"/>
      <c r="BJ70" s="78"/>
      <c r="BK70" s="71"/>
      <c r="BL70" s="71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>
        <v>1</v>
      </c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4">
        <f t="shared" si="5"/>
        <v>0</v>
      </c>
      <c r="DF70" s="75">
        <f t="shared" si="6"/>
        <v>1</v>
      </c>
      <c r="DG70" s="86">
        <f t="shared" si="9"/>
        <v>0</v>
      </c>
      <c r="DH70" s="93">
        <f t="shared" si="10"/>
        <v>1</v>
      </c>
      <c r="DI70" s="95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</row>
    <row r="71" spans="1:198" ht="18.75" x14ac:dyDescent="0.3">
      <c r="B71" s="25" t="s">
        <v>388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9"/>
      <c r="N71" s="16"/>
      <c r="O71" s="20"/>
      <c r="P71" s="2"/>
      <c r="Q71" s="16"/>
      <c r="R71" s="2"/>
      <c r="S71" s="16"/>
      <c r="T71" s="21"/>
      <c r="U71" s="2"/>
      <c r="V71" s="2"/>
      <c r="W71" s="2"/>
      <c r="X71" s="2"/>
      <c r="Y71" s="2"/>
      <c r="Z71" s="2"/>
      <c r="AA71" s="2"/>
      <c r="AB71" s="2"/>
      <c r="AC71" s="2"/>
      <c r="AD71" s="2"/>
      <c r="AE71" s="19"/>
      <c r="AF71" s="2"/>
      <c r="AG71" s="19"/>
      <c r="AH71" s="16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39"/>
      <c r="AX71" s="39"/>
      <c r="AY71" s="2"/>
      <c r="AZ71" s="2"/>
      <c r="BA71" s="2"/>
      <c r="BB71" s="2"/>
      <c r="BC71" s="2"/>
      <c r="BD71" s="2"/>
      <c r="BE71" s="2"/>
      <c r="BF71" s="2"/>
      <c r="BG71" s="45">
        <f t="shared" si="32"/>
        <v>0</v>
      </c>
      <c r="BH71" s="41">
        <f t="shared" si="32"/>
        <v>0</v>
      </c>
      <c r="BI71" s="78"/>
      <c r="BJ71" s="78"/>
      <c r="BK71" s="71"/>
      <c r="BL71" s="71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>
        <v>1</v>
      </c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4">
        <f t="shared" ref="DE71:DE134" si="33">BI71+BK71+BM71+BO71+BQ71+BS71+BU71+BW71+BY71+CA71+CC71+CE71+CG71+CI71+CK71+CM71+CO71+CQ71+CS71+CU71+CW71+CY71+DA71+DC71</f>
        <v>1</v>
      </c>
      <c r="DF71" s="75">
        <f t="shared" ref="DF71:DF134" si="34">BJ71+BL71+BN71+BP71+BR71+BT71+BV71+BX71+BZ71+CB71+CD71+CF71+CH71+CJ71+CL71+CN71+CP71+CR71+CT71+CV71+CX71+CZ71+DB71+DD71</f>
        <v>0</v>
      </c>
      <c r="DG71" s="86">
        <f t="shared" si="9"/>
        <v>1</v>
      </c>
      <c r="DH71" s="93">
        <f t="shared" si="10"/>
        <v>0</v>
      </c>
      <c r="DI71" s="95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  <c r="EG71" s="89"/>
      <c r="EH71" s="89"/>
      <c r="EI71" s="89"/>
      <c r="EJ71" s="89"/>
      <c r="EK71" s="89"/>
      <c r="EL71" s="89"/>
      <c r="EM71" s="89"/>
      <c r="EN71" s="89"/>
      <c r="EO71" s="89"/>
      <c r="EP71" s="89"/>
      <c r="EQ71" s="89"/>
      <c r="ER71" s="89"/>
      <c r="ES71" s="89"/>
      <c r="ET71" s="89"/>
      <c r="EU71" s="89"/>
      <c r="EV71" s="89"/>
      <c r="EW71" s="89"/>
      <c r="EX71" s="89"/>
      <c r="EY71" s="89"/>
      <c r="EZ71" s="89"/>
      <c r="FA71" s="89"/>
      <c r="FB71" s="89"/>
      <c r="FC71" s="89"/>
      <c r="FD71" s="89"/>
      <c r="FE71" s="89"/>
      <c r="FF71" s="89"/>
      <c r="FG71" s="89"/>
      <c r="FH71" s="89"/>
      <c r="FI71" s="89"/>
      <c r="FJ71" s="89"/>
      <c r="FK71" s="89"/>
      <c r="FL71" s="89"/>
      <c r="FM71" s="89"/>
      <c r="FN71" s="89"/>
      <c r="FO71" s="89"/>
      <c r="FP71" s="89"/>
      <c r="FQ71" s="89"/>
      <c r="FR71" s="89"/>
      <c r="FS71" s="89"/>
      <c r="FT71" s="89"/>
      <c r="FU71" s="89"/>
      <c r="FV71" s="89"/>
      <c r="FW71" s="89"/>
      <c r="FX71" s="89"/>
      <c r="FY71" s="89"/>
      <c r="FZ71" s="89"/>
      <c r="GA71" s="89"/>
      <c r="GB71" s="89"/>
      <c r="GC71" s="89"/>
      <c r="GD71" s="89"/>
      <c r="GE71" s="89"/>
      <c r="GF71" s="89"/>
      <c r="GG71" s="89"/>
      <c r="GH71" s="89"/>
      <c r="GI71" s="89"/>
      <c r="GJ71" s="89"/>
      <c r="GK71" s="89"/>
      <c r="GL71" s="89"/>
      <c r="GM71" s="89"/>
      <c r="GN71" s="89"/>
      <c r="GO71" s="89"/>
      <c r="GP71" s="89"/>
    </row>
    <row r="72" spans="1:198" ht="24" x14ac:dyDescent="0.3">
      <c r="B72" s="25" t="s">
        <v>498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9"/>
      <c r="N72" s="16"/>
      <c r="O72" s="20"/>
      <c r="P72" s="2"/>
      <c r="Q72" s="16"/>
      <c r="R72" s="2"/>
      <c r="S72" s="16"/>
      <c r="T72" s="21"/>
      <c r="U72" s="2"/>
      <c r="V72" s="2"/>
      <c r="W72" s="2"/>
      <c r="X72" s="2"/>
      <c r="Y72" s="2"/>
      <c r="Z72" s="2"/>
      <c r="AA72" s="2"/>
      <c r="AB72" s="2"/>
      <c r="AC72" s="2"/>
      <c r="AD72" s="2"/>
      <c r="AE72" s="19"/>
      <c r="AF72" s="2"/>
      <c r="AG72" s="19"/>
      <c r="AH72" s="16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39"/>
      <c r="AX72" s="39"/>
      <c r="AY72" s="2"/>
      <c r="AZ72" s="2"/>
      <c r="BA72" s="2"/>
      <c r="BB72" s="2"/>
      <c r="BC72" s="2"/>
      <c r="BD72" s="2"/>
      <c r="BE72" s="2"/>
      <c r="BF72" s="2"/>
      <c r="BG72" s="45">
        <f t="shared" si="32"/>
        <v>0</v>
      </c>
      <c r="BH72" s="41">
        <f t="shared" si="32"/>
        <v>0</v>
      </c>
      <c r="BI72" s="78"/>
      <c r="BJ72" s="78"/>
      <c r="BK72" s="71"/>
      <c r="BL72" s="71">
        <v>1</v>
      </c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4">
        <f t="shared" si="33"/>
        <v>0</v>
      </c>
      <c r="DF72" s="75">
        <f t="shared" si="34"/>
        <v>1</v>
      </c>
      <c r="DG72" s="86">
        <f t="shared" si="9"/>
        <v>0</v>
      </c>
      <c r="DH72" s="93">
        <f t="shared" si="10"/>
        <v>1</v>
      </c>
      <c r="DI72" s="95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  <c r="EG72" s="89"/>
      <c r="EH72" s="89"/>
      <c r="EI72" s="89"/>
      <c r="EJ72" s="89"/>
      <c r="EK72" s="89"/>
      <c r="EL72" s="89"/>
      <c r="EM72" s="89"/>
      <c r="EN72" s="89"/>
      <c r="EO72" s="89"/>
      <c r="EP72" s="89"/>
      <c r="EQ72" s="89"/>
      <c r="ER72" s="89"/>
      <c r="ES72" s="89"/>
      <c r="ET72" s="89"/>
      <c r="EU72" s="89"/>
      <c r="EV72" s="89"/>
      <c r="EW72" s="89"/>
      <c r="EX72" s="89"/>
      <c r="EY72" s="89"/>
      <c r="EZ72" s="89"/>
      <c r="FA72" s="89"/>
      <c r="FB72" s="89"/>
      <c r="FC72" s="89"/>
      <c r="FD72" s="89"/>
      <c r="FE72" s="89"/>
      <c r="FF72" s="89"/>
      <c r="FG72" s="89"/>
      <c r="FH72" s="89"/>
      <c r="FI72" s="89"/>
      <c r="FJ72" s="89"/>
      <c r="FK72" s="89"/>
      <c r="FL72" s="89"/>
      <c r="FM72" s="89"/>
      <c r="FN72" s="89"/>
      <c r="FO72" s="89"/>
      <c r="FP72" s="89"/>
      <c r="FQ72" s="89"/>
      <c r="FR72" s="89"/>
      <c r="FS72" s="89"/>
      <c r="FT72" s="89"/>
      <c r="FU72" s="89"/>
      <c r="FV72" s="89"/>
      <c r="FW72" s="89"/>
      <c r="FX72" s="89"/>
      <c r="FY72" s="89"/>
      <c r="FZ72" s="89"/>
      <c r="GA72" s="89"/>
      <c r="GB72" s="89"/>
      <c r="GC72" s="89"/>
      <c r="GD72" s="89"/>
      <c r="GE72" s="89"/>
      <c r="GF72" s="89"/>
      <c r="GG72" s="89"/>
      <c r="GH72" s="89"/>
      <c r="GI72" s="89"/>
      <c r="GJ72" s="89"/>
      <c r="GK72" s="89"/>
      <c r="GL72" s="89"/>
      <c r="GM72" s="89"/>
      <c r="GN72" s="89"/>
      <c r="GO72" s="89"/>
      <c r="GP72" s="89"/>
    </row>
    <row r="73" spans="1:198" ht="24" x14ac:dyDescent="0.3">
      <c r="B73" s="25" t="s">
        <v>355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9"/>
      <c r="N73" s="16"/>
      <c r="O73" s="20"/>
      <c r="P73" s="2"/>
      <c r="Q73" s="16"/>
      <c r="R73" s="2"/>
      <c r="S73" s="16"/>
      <c r="T73" s="21"/>
      <c r="U73" s="2"/>
      <c r="V73" s="2"/>
      <c r="W73" s="2"/>
      <c r="X73" s="2"/>
      <c r="Y73" s="2"/>
      <c r="Z73" s="2"/>
      <c r="AA73" s="2"/>
      <c r="AB73" s="2"/>
      <c r="AC73" s="2"/>
      <c r="AD73" s="2"/>
      <c r="AE73" s="19"/>
      <c r="AF73" s="2"/>
      <c r="AG73" s="19"/>
      <c r="AH73" s="16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39"/>
      <c r="AX73" s="39"/>
      <c r="AY73" s="2"/>
      <c r="AZ73" s="2"/>
      <c r="BA73" s="2"/>
      <c r="BB73" s="2"/>
      <c r="BC73" s="2"/>
      <c r="BD73" s="2"/>
      <c r="BE73" s="2"/>
      <c r="BF73" s="2"/>
      <c r="BG73" s="45">
        <f t="shared" si="32"/>
        <v>0</v>
      </c>
      <c r="BH73" s="41">
        <f t="shared" si="32"/>
        <v>0</v>
      </c>
      <c r="BI73" s="78"/>
      <c r="BJ73" s="78"/>
      <c r="BK73" s="71"/>
      <c r="BL73" s="71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>
        <v>1</v>
      </c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4">
        <f t="shared" si="33"/>
        <v>0</v>
      </c>
      <c r="DF73" s="75">
        <f t="shared" si="34"/>
        <v>1</v>
      </c>
      <c r="DG73" s="86">
        <f t="shared" si="9"/>
        <v>0</v>
      </c>
      <c r="DH73" s="93">
        <f t="shared" si="10"/>
        <v>1</v>
      </c>
      <c r="DI73" s="95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  <c r="EG73" s="89"/>
      <c r="EH73" s="89"/>
      <c r="EI73" s="89"/>
      <c r="EJ73" s="89"/>
      <c r="EK73" s="89"/>
      <c r="EL73" s="89"/>
      <c r="EM73" s="89"/>
      <c r="EN73" s="89"/>
      <c r="EO73" s="89"/>
      <c r="EP73" s="89"/>
      <c r="EQ73" s="89"/>
      <c r="ER73" s="89"/>
      <c r="ES73" s="89"/>
      <c r="ET73" s="89"/>
      <c r="EU73" s="89"/>
      <c r="EV73" s="89"/>
      <c r="EW73" s="89"/>
      <c r="EX73" s="89"/>
      <c r="EY73" s="89"/>
      <c r="EZ73" s="89"/>
      <c r="FA73" s="89"/>
      <c r="FB73" s="89"/>
      <c r="FC73" s="89"/>
      <c r="FD73" s="89"/>
      <c r="FE73" s="89"/>
      <c r="FF73" s="89"/>
      <c r="FG73" s="89"/>
      <c r="FH73" s="89"/>
      <c r="FI73" s="89"/>
      <c r="FJ73" s="89"/>
      <c r="FK73" s="89"/>
      <c r="FL73" s="89"/>
      <c r="FM73" s="89"/>
      <c r="FN73" s="89"/>
      <c r="FO73" s="89"/>
      <c r="FP73" s="89"/>
      <c r="FQ73" s="89"/>
      <c r="FR73" s="89"/>
      <c r="FS73" s="89"/>
      <c r="FT73" s="89"/>
      <c r="FU73" s="89"/>
      <c r="FV73" s="89"/>
      <c r="FW73" s="89"/>
      <c r="FX73" s="89"/>
      <c r="FY73" s="89"/>
      <c r="FZ73" s="89"/>
      <c r="GA73" s="89"/>
      <c r="GB73" s="89"/>
      <c r="GC73" s="89"/>
      <c r="GD73" s="89"/>
      <c r="GE73" s="89"/>
      <c r="GF73" s="89"/>
      <c r="GG73" s="89"/>
      <c r="GH73" s="89"/>
      <c r="GI73" s="89"/>
      <c r="GJ73" s="89"/>
      <c r="GK73" s="89"/>
      <c r="GL73" s="89"/>
      <c r="GM73" s="89"/>
      <c r="GN73" s="89"/>
      <c r="GO73" s="89"/>
      <c r="GP73" s="89"/>
    </row>
    <row r="74" spans="1:198" ht="24" x14ac:dyDescent="0.3">
      <c r="B74" s="25" t="s">
        <v>518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9"/>
      <c r="N74" s="16"/>
      <c r="O74" s="20"/>
      <c r="P74" s="2"/>
      <c r="Q74" s="16"/>
      <c r="R74" s="2"/>
      <c r="S74" s="16"/>
      <c r="T74" s="2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9"/>
      <c r="AF74" s="2"/>
      <c r="AG74" s="19"/>
      <c r="AH74" s="16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39"/>
      <c r="AX74" s="39"/>
      <c r="AY74" s="2"/>
      <c r="AZ74" s="2"/>
      <c r="BA74" s="2"/>
      <c r="BB74" s="2"/>
      <c r="BC74" s="2"/>
      <c r="BD74" s="2"/>
      <c r="BE74" s="2"/>
      <c r="BF74" s="2"/>
      <c r="BG74" s="45">
        <f t="shared" si="32"/>
        <v>0</v>
      </c>
      <c r="BH74" s="41">
        <f t="shared" si="32"/>
        <v>0</v>
      </c>
      <c r="BI74" s="78"/>
      <c r="BJ74" s="78"/>
      <c r="BK74" s="71"/>
      <c r="BL74" s="71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>
        <v>1</v>
      </c>
      <c r="DE74" s="74">
        <f t="shared" si="33"/>
        <v>0</v>
      </c>
      <c r="DF74" s="75">
        <f t="shared" si="34"/>
        <v>1</v>
      </c>
      <c r="DG74" s="86">
        <f t="shared" si="9"/>
        <v>0</v>
      </c>
      <c r="DH74" s="93">
        <f t="shared" si="10"/>
        <v>1</v>
      </c>
      <c r="DI74" s="95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  <c r="EG74" s="89"/>
      <c r="EH74" s="89"/>
      <c r="EI74" s="89"/>
      <c r="EJ74" s="89"/>
      <c r="EK74" s="89"/>
      <c r="EL74" s="89"/>
      <c r="EM74" s="89"/>
      <c r="EN74" s="89"/>
      <c r="EO74" s="89"/>
      <c r="EP74" s="89"/>
      <c r="EQ74" s="89"/>
      <c r="ER74" s="89"/>
      <c r="ES74" s="89"/>
      <c r="ET74" s="89"/>
      <c r="EU74" s="89"/>
      <c r="EV74" s="89"/>
      <c r="EW74" s="89"/>
      <c r="EX74" s="89"/>
      <c r="EY74" s="89"/>
      <c r="EZ74" s="89"/>
      <c r="FA74" s="89"/>
      <c r="FB74" s="89"/>
      <c r="FC74" s="89"/>
      <c r="FD74" s="89"/>
      <c r="FE74" s="89"/>
      <c r="FF74" s="89"/>
      <c r="FG74" s="89"/>
      <c r="FH74" s="89"/>
      <c r="FI74" s="89"/>
      <c r="FJ74" s="89"/>
      <c r="FK74" s="89"/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</row>
    <row r="75" spans="1:198" ht="24" x14ac:dyDescent="0.3">
      <c r="B75" s="25" t="s">
        <v>546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9"/>
      <c r="N75" s="16"/>
      <c r="O75" s="20"/>
      <c r="P75" s="2"/>
      <c r="Q75" s="16"/>
      <c r="R75" s="2"/>
      <c r="S75" s="16"/>
      <c r="T75" s="21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9"/>
      <c r="AF75" s="2"/>
      <c r="AG75" s="19"/>
      <c r="AH75" s="16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39"/>
      <c r="AX75" s="39"/>
      <c r="AY75" s="2"/>
      <c r="AZ75" s="2"/>
      <c r="BA75" s="2"/>
      <c r="BB75" s="2"/>
      <c r="BC75" s="2"/>
      <c r="BD75" s="2"/>
      <c r="BE75" s="2"/>
      <c r="BF75" s="2"/>
      <c r="BG75" s="45">
        <f t="shared" si="32"/>
        <v>0</v>
      </c>
      <c r="BH75" s="41">
        <f t="shared" si="32"/>
        <v>0</v>
      </c>
      <c r="BI75" s="78"/>
      <c r="BJ75" s="78"/>
      <c r="BK75" s="71"/>
      <c r="BL75" s="71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>
        <v>1</v>
      </c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4">
        <f t="shared" si="33"/>
        <v>0</v>
      </c>
      <c r="DF75" s="75">
        <f t="shared" si="34"/>
        <v>1</v>
      </c>
      <c r="DG75" s="86">
        <f t="shared" ref="DG75:DG138" si="35">BG75+DE75</f>
        <v>0</v>
      </c>
      <c r="DH75" s="93">
        <f t="shared" ref="DH75:DH138" si="36">BH75+DF75</f>
        <v>1</v>
      </c>
      <c r="DI75" s="95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</row>
    <row r="76" spans="1:198" ht="24" x14ac:dyDescent="0.3">
      <c r="B76" s="25" t="s">
        <v>550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9"/>
      <c r="N76" s="16"/>
      <c r="O76" s="20"/>
      <c r="P76" s="2"/>
      <c r="Q76" s="16"/>
      <c r="R76" s="2"/>
      <c r="S76" s="16"/>
      <c r="T76" s="21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9"/>
      <c r="AF76" s="2"/>
      <c r="AG76" s="19"/>
      <c r="AH76" s="16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39"/>
      <c r="AX76" s="39"/>
      <c r="AY76" s="2"/>
      <c r="AZ76" s="2"/>
      <c r="BA76" s="2"/>
      <c r="BB76" s="2"/>
      <c r="BC76" s="2"/>
      <c r="BD76" s="2"/>
      <c r="BE76" s="2"/>
      <c r="BF76" s="2"/>
      <c r="BG76" s="45">
        <f t="shared" si="32"/>
        <v>0</v>
      </c>
      <c r="BH76" s="41">
        <f t="shared" si="32"/>
        <v>0</v>
      </c>
      <c r="BI76" s="78"/>
      <c r="BJ76" s="78"/>
      <c r="BK76" s="71"/>
      <c r="BL76" s="71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>
        <v>1</v>
      </c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4">
        <f t="shared" si="33"/>
        <v>0</v>
      </c>
      <c r="DF76" s="75">
        <f t="shared" si="34"/>
        <v>1</v>
      </c>
      <c r="DG76" s="86">
        <f t="shared" si="35"/>
        <v>0</v>
      </c>
      <c r="DH76" s="93">
        <f t="shared" si="36"/>
        <v>1</v>
      </c>
      <c r="DI76" s="95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89"/>
      <c r="FM76" s="89"/>
      <c r="FN76" s="89"/>
      <c r="FO76" s="89"/>
      <c r="FP76" s="89"/>
      <c r="FQ76" s="89"/>
      <c r="FR76" s="89"/>
      <c r="FS76" s="89"/>
      <c r="FT76" s="89"/>
      <c r="FU76" s="89"/>
      <c r="FV76" s="89"/>
      <c r="FW76" s="89"/>
      <c r="FX76" s="89"/>
      <c r="FY76" s="89"/>
      <c r="FZ76" s="89"/>
      <c r="GA76" s="89"/>
      <c r="GB76" s="89"/>
      <c r="GC76" s="89"/>
      <c r="GD76" s="89"/>
      <c r="GE76" s="89"/>
      <c r="GF76" s="89"/>
      <c r="GG76" s="89"/>
      <c r="GH76" s="89"/>
      <c r="GI76" s="89"/>
      <c r="GJ76" s="89"/>
      <c r="GK76" s="89"/>
      <c r="GL76" s="89"/>
      <c r="GM76" s="89"/>
      <c r="GN76" s="89"/>
      <c r="GO76" s="89"/>
      <c r="GP76" s="89"/>
    </row>
    <row r="77" spans="1:198" s="6" customFormat="1" ht="18.75" x14ac:dyDescent="0.3">
      <c r="A77" s="100" t="s">
        <v>51</v>
      </c>
      <c r="B77" s="100"/>
      <c r="C77" s="44">
        <f t="shared" ref="C77:AH77" si="37">C78</f>
        <v>0</v>
      </c>
      <c r="D77" s="46">
        <f t="shared" si="37"/>
        <v>0</v>
      </c>
      <c r="E77" s="44">
        <f t="shared" si="37"/>
        <v>0</v>
      </c>
      <c r="F77" s="46">
        <f t="shared" si="37"/>
        <v>0</v>
      </c>
      <c r="G77" s="44">
        <f t="shared" si="37"/>
        <v>0</v>
      </c>
      <c r="H77" s="46">
        <f t="shared" si="37"/>
        <v>0</v>
      </c>
      <c r="I77" s="44">
        <f t="shared" si="37"/>
        <v>0</v>
      </c>
      <c r="J77" s="46">
        <f t="shared" si="37"/>
        <v>0</v>
      </c>
      <c r="K77" s="44">
        <f t="shared" si="37"/>
        <v>0</v>
      </c>
      <c r="L77" s="46">
        <f t="shared" si="37"/>
        <v>0</v>
      </c>
      <c r="M77" s="44">
        <f t="shared" si="37"/>
        <v>0</v>
      </c>
      <c r="N77" s="46">
        <f t="shared" si="37"/>
        <v>0</v>
      </c>
      <c r="O77" s="44">
        <f t="shared" si="37"/>
        <v>0</v>
      </c>
      <c r="P77" s="46">
        <f t="shared" si="37"/>
        <v>0</v>
      </c>
      <c r="Q77" s="44">
        <f t="shared" si="37"/>
        <v>0</v>
      </c>
      <c r="R77" s="46">
        <f t="shared" si="37"/>
        <v>0</v>
      </c>
      <c r="S77" s="44">
        <f t="shared" si="37"/>
        <v>0</v>
      </c>
      <c r="T77" s="46">
        <f t="shared" si="37"/>
        <v>0</v>
      </c>
      <c r="U77" s="44">
        <f t="shared" si="37"/>
        <v>0</v>
      </c>
      <c r="V77" s="46">
        <f t="shared" si="37"/>
        <v>0</v>
      </c>
      <c r="W77" s="44">
        <f t="shared" si="37"/>
        <v>0</v>
      </c>
      <c r="X77" s="46">
        <f t="shared" si="37"/>
        <v>0</v>
      </c>
      <c r="Y77" s="44">
        <f t="shared" si="37"/>
        <v>0</v>
      </c>
      <c r="Z77" s="46">
        <f t="shared" si="37"/>
        <v>0</v>
      </c>
      <c r="AA77" s="44">
        <f t="shared" si="37"/>
        <v>0</v>
      </c>
      <c r="AB77" s="46">
        <f t="shared" si="37"/>
        <v>0</v>
      </c>
      <c r="AC77" s="44">
        <f t="shared" si="37"/>
        <v>0</v>
      </c>
      <c r="AD77" s="46">
        <f t="shared" si="37"/>
        <v>0</v>
      </c>
      <c r="AE77" s="44">
        <f t="shared" si="37"/>
        <v>0</v>
      </c>
      <c r="AF77" s="46">
        <f t="shared" si="37"/>
        <v>0</v>
      </c>
      <c r="AG77" s="44">
        <f t="shared" si="37"/>
        <v>0</v>
      </c>
      <c r="AH77" s="46">
        <f t="shared" si="37"/>
        <v>0</v>
      </c>
      <c r="AI77" s="44">
        <f t="shared" ref="AI77:BH77" si="38">AI78</f>
        <v>0</v>
      </c>
      <c r="AJ77" s="46">
        <f t="shared" si="38"/>
        <v>0</v>
      </c>
      <c r="AK77" s="44">
        <f t="shared" si="38"/>
        <v>0</v>
      </c>
      <c r="AL77" s="46">
        <f t="shared" si="38"/>
        <v>0</v>
      </c>
      <c r="AM77" s="44">
        <f t="shared" si="38"/>
        <v>0</v>
      </c>
      <c r="AN77" s="46">
        <f t="shared" si="38"/>
        <v>0</v>
      </c>
      <c r="AO77" s="44">
        <f t="shared" si="38"/>
        <v>0</v>
      </c>
      <c r="AP77" s="46">
        <f t="shared" si="38"/>
        <v>0</v>
      </c>
      <c r="AQ77" s="44">
        <f t="shared" si="38"/>
        <v>0</v>
      </c>
      <c r="AR77" s="46">
        <f t="shared" si="38"/>
        <v>0</v>
      </c>
      <c r="AS77" s="44">
        <f t="shared" si="38"/>
        <v>0</v>
      </c>
      <c r="AT77" s="46">
        <f t="shared" si="38"/>
        <v>0</v>
      </c>
      <c r="AU77" s="44"/>
      <c r="AV77" s="46"/>
      <c r="AW77" s="44"/>
      <c r="AX77" s="46"/>
      <c r="AY77" s="44"/>
      <c r="AZ77" s="46"/>
      <c r="BA77" s="44"/>
      <c r="BB77" s="46"/>
      <c r="BC77" s="44"/>
      <c r="BD77" s="46"/>
      <c r="BE77" s="44"/>
      <c r="BF77" s="46"/>
      <c r="BG77" s="44">
        <f t="shared" si="38"/>
        <v>0</v>
      </c>
      <c r="BH77" s="46">
        <f t="shared" si="38"/>
        <v>0</v>
      </c>
      <c r="BI77" s="68">
        <f t="shared" ref="BI77:DB77" si="39">BI78+BI79+BI80+BI81+BI82+BI83+BI84+BI85</f>
        <v>0</v>
      </c>
      <c r="BJ77" s="80">
        <f t="shared" si="39"/>
        <v>0</v>
      </c>
      <c r="BK77" s="68">
        <f t="shared" si="39"/>
        <v>0</v>
      </c>
      <c r="BL77" s="80">
        <f t="shared" si="39"/>
        <v>0</v>
      </c>
      <c r="BM77" s="68">
        <f t="shared" si="39"/>
        <v>0</v>
      </c>
      <c r="BN77" s="80">
        <f t="shared" si="39"/>
        <v>0</v>
      </c>
      <c r="BO77" s="68">
        <f t="shared" si="39"/>
        <v>0</v>
      </c>
      <c r="BP77" s="80">
        <f t="shared" si="39"/>
        <v>0</v>
      </c>
      <c r="BQ77" s="68">
        <f t="shared" si="39"/>
        <v>1</v>
      </c>
      <c r="BR77" s="80">
        <f t="shared" si="39"/>
        <v>0</v>
      </c>
      <c r="BS77" s="68">
        <f t="shared" si="39"/>
        <v>0</v>
      </c>
      <c r="BT77" s="80">
        <f t="shared" si="39"/>
        <v>0</v>
      </c>
      <c r="BU77" s="68">
        <f t="shared" si="39"/>
        <v>0</v>
      </c>
      <c r="BV77" s="80">
        <f t="shared" si="39"/>
        <v>0</v>
      </c>
      <c r="BW77" s="68">
        <f t="shared" si="39"/>
        <v>0</v>
      </c>
      <c r="BX77" s="80">
        <f t="shared" si="39"/>
        <v>0</v>
      </c>
      <c r="BY77" s="68">
        <f t="shared" si="39"/>
        <v>0</v>
      </c>
      <c r="BZ77" s="80">
        <f t="shared" si="39"/>
        <v>0</v>
      </c>
      <c r="CA77" s="68">
        <f t="shared" si="39"/>
        <v>0</v>
      </c>
      <c r="CB77" s="80">
        <f t="shared" si="39"/>
        <v>0</v>
      </c>
      <c r="CC77" s="68">
        <f t="shared" si="39"/>
        <v>0</v>
      </c>
      <c r="CD77" s="80">
        <f t="shared" si="39"/>
        <v>0</v>
      </c>
      <c r="CE77" s="68">
        <f t="shared" si="39"/>
        <v>0</v>
      </c>
      <c r="CF77" s="80">
        <f t="shared" si="39"/>
        <v>0</v>
      </c>
      <c r="CG77" s="68">
        <f t="shared" si="39"/>
        <v>0</v>
      </c>
      <c r="CH77" s="80">
        <f t="shared" si="39"/>
        <v>0</v>
      </c>
      <c r="CI77" s="68">
        <f t="shared" si="39"/>
        <v>2</v>
      </c>
      <c r="CJ77" s="80">
        <f t="shared" si="39"/>
        <v>0</v>
      </c>
      <c r="CK77" s="68">
        <f t="shared" si="39"/>
        <v>0</v>
      </c>
      <c r="CL77" s="80">
        <f t="shared" si="39"/>
        <v>0</v>
      </c>
      <c r="CM77" s="68">
        <f t="shared" si="39"/>
        <v>0</v>
      </c>
      <c r="CN77" s="80">
        <f t="shared" si="39"/>
        <v>0</v>
      </c>
      <c r="CO77" s="68">
        <f t="shared" si="39"/>
        <v>0</v>
      </c>
      <c r="CP77" s="80">
        <f t="shared" si="39"/>
        <v>0</v>
      </c>
      <c r="CQ77" s="68">
        <f t="shared" si="39"/>
        <v>0</v>
      </c>
      <c r="CR77" s="80">
        <f t="shared" si="39"/>
        <v>0</v>
      </c>
      <c r="CS77" s="68">
        <f t="shared" si="39"/>
        <v>0</v>
      </c>
      <c r="CT77" s="80">
        <f t="shared" si="39"/>
        <v>0</v>
      </c>
      <c r="CU77" s="68">
        <f t="shared" si="39"/>
        <v>0</v>
      </c>
      <c r="CV77" s="80">
        <f t="shared" si="39"/>
        <v>0</v>
      </c>
      <c r="CW77" s="68">
        <f t="shared" si="39"/>
        <v>0</v>
      </c>
      <c r="CX77" s="80">
        <f t="shared" si="39"/>
        <v>0</v>
      </c>
      <c r="CY77" s="68">
        <f t="shared" si="39"/>
        <v>1</v>
      </c>
      <c r="CZ77" s="80">
        <f t="shared" si="39"/>
        <v>2</v>
      </c>
      <c r="DA77" s="68">
        <f t="shared" si="39"/>
        <v>0</v>
      </c>
      <c r="DB77" s="80">
        <f t="shared" si="39"/>
        <v>2</v>
      </c>
      <c r="DC77" s="68">
        <f>DC78+DC79+DC80+DC81+DC82+DC83+DC84+DC85</f>
        <v>0</v>
      </c>
      <c r="DD77" s="80">
        <f>DD78+DD79+DD80+DD81+DD82+DD83+DD84+DD85</f>
        <v>0</v>
      </c>
      <c r="DE77" s="74">
        <f t="shared" si="33"/>
        <v>4</v>
      </c>
      <c r="DF77" s="75">
        <f t="shared" si="34"/>
        <v>4</v>
      </c>
      <c r="DG77" s="85">
        <f t="shared" si="35"/>
        <v>4</v>
      </c>
      <c r="DH77" s="91">
        <f t="shared" si="36"/>
        <v>4</v>
      </c>
      <c r="DI77" s="95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  <c r="EG77" s="89"/>
      <c r="EH77" s="89"/>
      <c r="EI77" s="89"/>
      <c r="EJ77" s="89"/>
      <c r="EK77" s="89"/>
      <c r="EL77" s="89"/>
      <c r="EM77" s="89"/>
      <c r="EN77" s="89"/>
      <c r="EO77" s="89"/>
      <c r="EP77" s="89"/>
      <c r="EQ77" s="89"/>
      <c r="ER77" s="89"/>
      <c r="ES77" s="89"/>
      <c r="ET77" s="89"/>
      <c r="EU77" s="89"/>
      <c r="EV77" s="89"/>
      <c r="EW77" s="89"/>
      <c r="EX77" s="89"/>
      <c r="EY77" s="89"/>
      <c r="EZ77" s="89"/>
      <c r="FA77" s="89"/>
      <c r="FB77" s="89"/>
      <c r="FC77" s="89"/>
      <c r="FD77" s="89"/>
      <c r="FE77" s="89"/>
      <c r="FF77" s="89"/>
      <c r="FG77" s="89"/>
      <c r="FH77" s="89"/>
      <c r="FI77" s="89"/>
      <c r="FJ77" s="89"/>
      <c r="FK77" s="89"/>
      <c r="FL77" s="89"/>
      <c r="FM77" s="89"/>
      <c r="FN77" s="89"/>
      <c r="FO77" s="89"/>
      <c r="FP77" s="89"/>
      <c r="FQ77" s="89"/>
      <c r="FR77" s="89"/>
      <c r="FS77" s="89"/>
      <c r="FT77" s="89"/>
      <c r="FU77" s="89"/>
      <c r="FV77" s="89"/>
      <c r="FW77" s="89"/>
      <c r="FX77" s="89"/>
      <c r="FY77" s="89"/>
      <c r="FZ77" s="89"/>
      <c r="GA77" s="89"/>
      <c r="GB77" s="89"/>
      <c r="GC77" s="89"/>
      <c r="GD77" s="89"/>
      <c r="GE77" s="89"/>
      <c r="GF77" s="89"/>
      <c r="GG77" s="89"/>
      <c r="GH77" s="89"/>
      <c r="GI77" s="89"/>
      <c r="GJ77" s="89"/>
      <c r="GK77" s="89"/>
      <c r="GL77" s="89"/>
      <c r="GM77" s="89"/>
      <c r="GN77" s="89"/>
      <c r="GO77" s="89"/>
      <c r="GP77" s="89"/>
    </row>
    <row r="78" spans="1:198" ht="24" x14ac:dyDescent="0.3">
      <c r="B78" s="25" t="s">
        <v>347</v>
      </c>
      <c r="C78" s="2"/>
      <c r="D78" s="2"/>
      <c r="E78" s="2"/>
      <c r="F78" s="2"/>
      <c r="G78" s="2"/>
      <c r="H78" s="2"/>
      <c r="I78" s="2"/>
      <c r="J78" s="2"/>
      <c r="K78" s="2"/>
      <c r="L78" s="19"/>
      <c r="M78" s="2"/>
      <c r="N78" s="19"/>
      <c r="O78" s="16"/>
      <c r="P78" s="2"/>
      <c r="Q78" s="19"/>
      <c r="R78" s="2"/>
      <c r="S78" s="19"/>
      <c r="T78" s="16"/>
      <c r="U78" s="2"/>
      <c r="V78" s="2"/>
      <c r="W78" s="2"/>
      <c r="X78" s="2"/>
      <c r="Y78" s="2"/>
      <c r="Z78" s="2"/>
      <c r="AA78" s="2"/>
      <c r="AB78" s="2"/>
      <c r="AC78" s="2"/>
      <c r="AD78" s="2"/>
      <c r="AE78" s="19"/>
      <c r="AF78" s="2"/>
      <c r="AG78" s="19"/>
      <c r="AH78" s="2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17"/>
      <c r="AY78" s="2"/>
      <c r="AZ78" s="2"/>
      <c r="BA78" s="2"/>
      <c r="BB78" s="2"/>
      <c r="BC78" s="2"/>
      <c r="BD78" s="2"/>
      <c r="BE78" s="2"/>
      <c r="BF78" s="2"/>
      <c r="BG78" s="45">
        <f t="shared" ref="BG78:BH85" si="40">SUM(C78+E78+G78+I78+K78+M78+O78+Q78+S78+U78+W78+Y78+AA78+AC78+AE78+AG78+AI78+AK78+AM78+AO78+AQ78+AS78+AU78+AW78+AY78+BA78+BC78+BE78)</f>
        <v>0</v>
      </c>
      <c r="BH78" s="41">
        <f t="shared" si="40"/>
        <v>0</v>
      </c>
      <c r="BI78" s="78"/>
      <c r="BJ78" s="78"/>
      <c r="BK78" s="78"/>
      <c r="BL78" s="71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>
        <v>1</v>
      </c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4">
        <f t="shared" si="33"/>
        <v>1</v>
      </c>
      <c r="DF78" s="75">
        <f t="shared" si="34"/>
        <v>0</v>
      </c>
      <c r="DG78" s="86">
        <f t="shared" si="35"/>
        <v>1</v>
      </c>
      <c r="DH78" s="93">
        <f t="shared" si="36"/>
        <v>0</v>
      </c>
      <c r="DI78" s="95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  <c r="EG78" s="89"/>
      <c r="EH78" s="89"/>
      <c r="EI78" s="89"/>
      <c r="EJ78" s="89"/>
      <c r="EK78" s="89"/>
      <c r="EL78" s="89"/>
      <c r="EM78" s="89"/>
      <c r="EN78" s="89"/>
      <c r="EO78" s="89"/>
      <c r="EP78" s="89"/>
      <c r="EQ78" s="89"/>
      <c r="ER78" s="89"/>
      <c r="ES78" s="89"/>
      <c r="ET78" s="89"/>
      <c r="EU78" s="89"/>
      <c r="EV78" s="89"/>
      <c r="EW78" s="89"/>
      <c r="EX78" s="89"/>
      <c r="EY78" s="89"/>
      <c r="EZ78" s="89"/>
      <c r="FA78" s="89"/>
      <c r="FB78" s="89"/>
      <c r="FC78" s="89"/>
      <c r="FD78" s="89"/>
      <c r="FE78" s="89"/>
      <c r="FF78" s="89"/>
      <c r="FG78" s="89"/>
      <c r="FH78" s="89"/>
      <c r="FI78" s="89"/>
      <c r="FJ78" s="89"/>
      <c r="FK78" s="89"/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</row>
    <row r="79" spans="1:198" ht="18.75" x14ac:dyDescent="0.3">
      <c r="B79" s="25" t="s">
        <v>348</v>
      </c>
      <c r="C79" s="2"/>
      <c r="D79" s="2"/>
      <c r="E79" s="2"/>
      <c r="F79" s="2"/>
      <c r="G79" s="2"/>
      <c r="H79" s="2"/>
      <c r="I79" s="2"/>
      <c r="J79" s="2"/>
      <c r="K79" s="2"/>
      <c r="L79" s="19"/>
      <c r="M79" s="2"/>
      <c r="N79" s="19"/>
      <c r="O79" s="16"/>
      <c r="P79" s="2"/>
      <c r="Q79" s="19"/>
      <c r="R79" s="2"/>
      <c r="S79" s="19"/>
      <c r="T79" s="16"/>
      <c r="U79" s="2"/>
      <c r="V79" s="2"/>
      <c r="W79" s="2"/>
      <c r="X79" s="2"/>
      <c r="Y79" s="2"/>
      <c r="Z79" s="2"/>
      <c r="AA79" s="2"/>
      <c r="AB79" s="2"/>
      <c r="AC79" s="2"/>
      <c r="AD79" s="2"/>
      <c r="AE79" s="19"/>
      <c r="AF79" s="2"/>
      <c r="AG79" s="19"/>
      <c r="AH79" s="2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39"/>
      <c r="AY79" s="2"/>
      <c r="AZ79" s="2"/>
      <c r="BA79" s="2"/>
      <c r="BB79" s="2"/>
      <c r="BC79" s="2"/>
      <c r="BD79" s="2"/>
      <c r="BE79" s="2"/>
      <c r="BF79" s="2"/>
      <c r="BG79" s="45">
        <f t="shared" si="40"/>
        <v>0</v>
      </c>
      <c r="BH79" s="41">
        <f t="shared" si="40"/>
        <v>0</v>
      </c>
      <c r="BI79" s="78"/>
      <c r="BJ79" s="78"/>
      <c r="BK79" s="78"/>
      <c r="BL79" s="71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>
        <v>1</v>
      </c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4">
        <f t="shared" si="33"/>
        <v>1</v>
      </c>
      <c r="DF79" s="75">
        <f t="shared" si="34"/>
        <v>0</v>
      </c>
      <c r="DG79" s="86">
        <f t="shared" si="35"/>
        <v>1</v>
      </c>
      <c r="DH79" s="93">
        <f t="shared" si="36"/>
        <v>0</v>
      </c>
      <c r="DI79" s="95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</row>
    <row r="80" spans="1:198" ht="24" x14ac:dyDescent="0.3">
      <c r="B80" s="25" t="s">
        <v>359</v>
      </c>
      <c r="C80" s="2"/>
      <c r="D80" s="2"/>
      <c r="E80" s="2"/>
      <c r="F80" s="2"/>
      <c r="G80" s="2"/>
      <c r="H80" s="2"/>
      <c r="I80" s="2"/>
      <c r="J80" s="2"/>
      <c r="K80" s="2"/>
      <c r="L80" s="19"/>
      <c r="M80" s="2"/>
      <c r="N80" s="19"/>
      <c r="O80" s="16"/>
      <c r="P80" s="2"/>
      <c r="Q80" s="19"/>
      <c r="R80" s="2"/>
      <c r="S80" s="19"/>
      <c r="T80" s="16"/>
      <c r="U80" s="2"/>
      <c r="V80" s="2"/>
      <c r="W80" s="2"/>
      <c r="X80" s="2"/>
      <c r="Y80" s="2"/>
      <c r="Z80" s="2"/>
      <c r="AA80" s="2"/>
      <c r="AB80" s="2"/>
      <c r="AC80" s="2"/>
      <c r="AD80" s="2"/>
      <c r="AE80" s="19"/>
      <c r="AF80" s="2"/>
      <c r="AG80" s="19"/>
      <c r="AH80" s="2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9"/>
      <c r="AY80" s="2"/>
      <c r="AZ80" s="2"/>
      <c r="BA80" s="2"/>
      <c r="BB80" s="2"/>
      <c r="BC80" s="2"/>
      <c r="BD80" s="2"/>
      <c r="BE80" s="2"/>
      <c r="BF80" s="2"/>
      <c r="BG80" s="45">
        <f t="shared" si="40"/>
        <v>0</v>
      </c>
      <c r="BH80" s="41">
        <f t="shared" si="40"/>
        <v>0</v>
      </c>
      <c r="BI80" s="78"/>
      <c r="BJ80" s="78"/>
      <c r="BK80" s="78"/>
      <c r="BL80" s="71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>
        <v>1</v>
      </c>
      <c r="CZ80" s="78"/>
      <c r="DA80" s="78"/>
      <c r="DB80" s="78"/>
      <c r="DC80" s="78"/>
      <c r="DD80" s="78"/>
      <c r="DE80" s="74">
        <f t="shared" si="33"/>
        <v>1</v>
      </c>
      <c r="DF80" s="75">
        <f t="shared" si="34"/>
        <v>0</v>
      </c>
      <c r="DG80" s="86">
        <f t="shared" si="35"/>
        <v>1</v>
      </c>
      <c r="DH80" s="93">
        <f t="shared" si="36"/>
        <v>0</v>
      </c>
      <c r="DI80" s="95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  <c r="EG80" s="89"/>
      <c r="EH80" s="89"/>
      <c r="EI80" s="89"/>
      <c r="EJ80" s="89"/>
      <c r="EK80" s="89"/>
      <c r="EL80" s="89"/>
      <c r="EM80" s="89"/>
      <c r="EN80" s="89"/>
      <c r="EO80" s="89"/>
      <c r="EP80" s="89"/>
      <c r="EQ80" s="89"/>
      <c r="ER80" s="89"/>
      <c r="ES80" s="89"/>
      <c r="ET80" s="89"/>
      <c r="EU80" s="89"/>
      <c r="EV80" s="89"/>
      <c r="EW80" s="89"/>
      <c r="EX80" s="89"/>
      <c r="EY80" s="89"/>
      <c r="EZ80" s="89"/>
      <c r="FA80" s="89"/>
      <c r="FB80" s="89"/>
      <c r="FC80" s="89"/>
      <c r="FD80" s="89"/>
      <c r="FE80" s="89"/>
      <c r="FF80" s="89"/>
      <c r="FG80" s="89"/>
      <c r="FH80" s="89"/>
      <c r="FI80" s="89"/>
      <c r="FJ80" s="89"/>
      <c r="FK80" s="89"/>
      <c r="FL80" s="89"/>
      <c r="FM80" s="89"/>
      <c r="FN80" s="89"/>
      <c r="FO80" s="89"/>
      <c r="FP80" s="89"/>
      <c r="FQ80" s="89"/>
      <c r="FR80" s="89"/>
      <c r="FS80" s="89"/>
      <c r="FT80" s="89"/>
      <c r="FU80" s="89"/>
      <c r="FV80" s="89"/>
      <c r="FW80" s="89"/>
      <c r="FX80" s="89"/>
      <c r="FY80" s="89"/>
      <c r="FZ80" s="89"/>
      <c r="GA80" s="89"/>
      <c r="GB80" s="89"/>
      <c r="GC80" s="89"/>
      <c r="GD80" s="89"/>
      <c r="GE80" s="89"/>
      <c r="GF80" s="89"/>
      <c r="GG80" s="89"/>
      <c r="GH80" s="89"/>
      <c r="GI80" s="89"/>
      <c r="GJ80" s="89"/>
      <c r="GK80" s="89"/>
      <c r="GL80" s="89"/>
      <c r="GM80" s="89"/>
      <c r="GN80" s="89"/>
      <c r="GO80" s="89"/>
      <c r="GP80" s="89"/>
    </row>
    <row r="81" spans="1:198" ht="18.75" x14ac:dyDescent="0.3">
      <c r="B81" s="25" t="s">
        <v>362</v>
      </c>
      <c r="C81" s="2"/>
      <c r="D81" s="2"/>
      <c r="E81" s="2"/>
      <c r="F81" s="2"/>
      <c r="G81" s="2"/>
      <c r="H81" s="2"/>
      <c r="I81" s="2"/>
      <c r="J81" s="2"/>
      <c r="K81" s="2"/>
      <c r="L81" s="19"/>
      <c r="M81" s="2"/>
      <c r="N81" s="19"/>
      <c r="O81" s="16"/>
      <c r="P81" s="2"/>
      <c r="Q81" s="19"/>
      <c r="R81" s="2"/>
      <c r="S81" s="19"/>
      <c r="T81" s="16"/>
      <c r="U81" s="2"/>
      <c r="V81" s="2"/>
      <c r="W81" s="2"/>
      <c r="X81" s="2"/>
      <c r="Y81" s="2"/>
      <c r="Z81" s="2"/>
      <c r="AA81" s="2"/>
      <c r="AB81" s="2"/>
      <c r="AC81" s="2"/>
      <c r="AD81" s="2"/>
      <c r="AE81" s="19"/>
      <c r="AF81" s="2"/>
      <c r="AG81" s="19"/>
      <c r="AH81" s="2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39"/>
      <c r="AY81" s="2"/>
      <c r="AZ81" s="2"/>
      <c r="BA81" s="2"/>
      <c r="BB81" s="2"/>
      <c r="BC81" s="2"/>
      <c r="BD81" s="2"/>
      <c r="BE81" s="2"/>
      <c r="BF81" s="2"/>
      <c r="BG81" s="45">
        <f t="shared" si="40"/>
        <v>0</v>
      </c>
      <c r="BH81" s="41">
        <f t="shared" si="40"/>
        <v>0</v>
      </c>
      <c r="BI81" s="78"/>
      <c r="BJ81" s="78"/>
      <c r="BK81" s="78"/>
      <c r="BL81" s="71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>
        <v>1</v>
      </c>
      <c r="DA81" s="78"/>
      <c r="DB81" s="78"/>
      <c r="DC81" s="78"/>
      <c r="DD81" s="78"/>
      <c r="DE81" s="74">
        <f t="shared" si="33"/>
        <v>0</v>
      </c>
      <c r="DF81" s="75">
        <f t="shared" si="34"/>
        <v>1</v>
      </c>
      <c r="DG81" s="86">
        <f t="shared" si="35"/>
        <v>0</v>
      </c>
      <c r="DH81" s="93">
        <f t="shared" si="36"/>
        <v>1</v>
      </c>
      <c r="DI81" s="95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  <c r="EG81" s="89"/>
      <c r="EH81" s="89"/>
      <c r="EI81" s="89"/>
      <c r="EJ81" s="89"/>
      <c r="EK81" s="89"/>
      <c r="EL81" s="89"/>
      <c r="EM81" s="89"/>
      <c r="EN81" s="89"/>
      <c r="EO81" s="89"/>
      <c r="EP81" s="89"/>
      <c r="EQ81" s="89"/>
      <c r="ER81" s="89"/>
      <c r="ES81" s="89"/>
      <c r="ET81" s="89"/>
      <c r="EU81" s="89"/>
      <c r="EV81" s="89"/>
      <c r="EW81" s="89"/>
      <c r="EX81" s="89"/>
      <c r="EY81" s="89"/>
      <c r="EZ81" s="89"/>
      <c r="FA81" s="89"/>
      <c r="FB81" s="89"/>
      <c r="FC81" s="89"/>
      <c r="FD81" s="89"/>
      <c r="FE81" s="89"/>
      <c r="FF81" s="89"/>
      <c r="FG81" s="89"/>
      <c r="FH81" s="89"/>
      <c r="FI81" s="89"/>
      <c r="FJ81" s="89"/>
      <c r="FK81" s="89"/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</row>
    <row r="82" spans="1:198" ht="24" x14ac:dyDescent="0.3">
      <c r="B82" s="25" t="s">
        <v>366</v>
      </c>
      <c r="C82" s="2"/>
      <c r="D82" s="2"/>
      <c r="E82" s="2"/>
      <c r="F82" s="2"/>
      <c r="G82" s="2"/>
      <c r="H82" s="2"/>
      <c r="I82" s="2"/>
      <c r="J82" s="2"/>
      <c r="K82" s="2"/>
      <c r="L82" s="19"/>
      <c r="M82" s="2"/>
      <c r="N82" s="19"/>
      <c r="O82" s="16"/>
      <c r="P82" s="2"/>
      <c r="Q82" s="19"/>
      <c r="R82" s="2"/>
      <c r="S82" s="19"/>
      <c r="T82" s="16"/>
      <c r="U82" s="2"/>
      <c r="V82" s="2"/>
      <c r="W82" s="2"/>
      <c r="X82" s="2"/>
      <c r="Y82" s="2"/>
      <c r="Z82" s="2"/>
      <c r="AA82" s="2"/>
      <c r="AB82" s="2"/>
      <c r="AC82" s="2"/>
      <c r="AD82" s="2"/>
      <c r="AE82" s="19"/>
      <c r="AF82" s="2"/>
      <c r="AG82" s="19"/>
      <c r="AH82" s="2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39"/>
      <c r="AY82" s="2"/>
      <c r="AZ82" s="2"/>
      <c r="BA82" s="2"/>
      <c r="BB82" s="2"/>
      <c r="BC82" s="2"/>
      <c r="BD82" s="2"/>
      <c r="BE82" s="2"/>
      <c r="BF82" s="2"/>
      <c r="BG82" s="45">
        <f t="shared" si="40"/>
        <v>0</v>
      </c>
      <c r="BH82" s="41">
        <f t="shared" si="40"/>
        <v>0</v>
      </c>
      <c r="BI82" s="78"/>
      <c r="BJ82" s="78"/>
      <c r="BK82" s="78"/>
      <c r="BL82" s="71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>
        <v>1</v>
      </c>
      <c r="DA82" s="78"/>
      <c r="DB82" s="78"/>
      <c r="DC82" s="78"/>
      <c r="DD82" s="78"/>
      <c r="DE82" s="74">
        <f t="shared" si="33"/>
        <v>0</v>
      </c>
      <c r="DF82" s="75">
        <f t="shared" si="34"/>
        <v>1</v>
      </c>
      <c r="DG82" s="86">
        <f t="shared" si="35"/>
        <v>0</v>
      </c>
      <c r="DH82" s="93">
        <f t="shared" si="36"/>
        <v>1</v>
      </c>
      <c r="DI82" s="95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  <c r="EG82" s="89"/>
      <c r="EH82" s="89"/>
      <c r="EI82" s="89"/>
      <c r="EJ82" s="89"/>
      <c r="EK82" s="89"/>
      <c r="EL82" s="89"/>
      <c r="EM82" s="89"/>
      <c r="EN82" s="89"/>
      <c r="EO82" s="89"/>
      <c r="EP82" s="89"/>
      <c r="EQ82" s="89"/>
      <c r="ER82" s="89"/>
      <c r="ES82" s="89"/>
      <c r="ET82" s="89"/>
      <c r="EU82" s="89"/>
      <c r="EV82" s="89"/>
      <c r="EW82" s="89"/>
      <c r="EX82" s="89"/>
      <c r="EY82" s="89"/>
      <c r="EZ82" s="89"/>
      <c r="FA82" s="89"/>
      <c r="FB82" s="89"/>
      <c r="FC82" s="89"/>
      <c r="FD82" s="89"/>
      <c r="FE82" s="89"/>
      <c r="FF82" s="89"/>
      <c r="FG82" s="89"/>
      <c r="FH82" s="89"/>
      <c r="FI82" s="89"/>
      <c r="FJ82" s="89"/>
      <c r="FK82" s="89"/>
      <c r="FL82" s="89"/>
      <c r="FM82" s="89"/>
      <c r="FN82" s="89"/>
      <c r="FO82" s="89"/>
      <c r="FP82" s="89"/>
      <c r="FQ82" s="89"/>
      <c r="FR82" s="89"/>
      <c r="FS82" s="89"/>
      <c r="FT82" s="89"/>
      <c r="FU82" s="89"/>
      <c r="FV82" s="89"/>
      <c r="FW82" s="89"/>
      <c r="FX82" s="89"/>
      <c r="FY82" s="89"/>
      <c r="FZ82" s="89"/>
      <c r="GA82" s="89"/>
      <c r="GB82" s="89"/>
      <c r="GC82" s="89"/>
      <c r="GD82" s="89"/>
      <c r="GE82" s="89"/>
      <c r="GF82" s="89"/>
      <c r="GG82" s="89"/>
      <c r="GH82" s="89"/>
      <c r="GI82" s="89"/>
      <c r="GJ82" s="89"/>
      <c r="GK82" s="89"/>
      <c r="GL82" s="89"/>
      <c r="GM82" s="89"/>
      <c r="GN82" s="89"/>
      <c r="GO82" s="89"/>
      <c r="GP82" s="89"/>
    </row>
    <row r="83" spans="1:198" ht="18.75" x14ac:dyDescent="0.3">
      <c r="B83" s="25" t="s">
        <v>425</v>
      </c>
      <c r="C83" s="2"/>
      <c r="D83" s="2"/>
      <c r="E83" s="2"/>
      <c r="F83" s="2"/>
      <c r="G83" s="2"/>
      <c r="H83" s="2"/>
      <c r="I83" s="2"/>
      <c r="J83" s="2"/>
      <c r="K83" s="2"/>
      <c r="L83" s="19"/>
      <c r="M83" s="2"/>
      <c r="N83" s="19"/>
      <c r="O83" s="16"/>
      <c r="P83" s="2"/>
      <c r="Q83" s="19"/>
      <c r="R83" s="2"/>
      <c r="S83" s="19"/>
      <c r="T83" s="16"/>
      <c r="U83" s="2"/>
      <c r="V83" s="2"/>
      <c r="W83" s="2"/>
      <c r="X83" s="2"/>
      <c r="Y83" s="2"/>
      <c r="Z83" s="2"/>
      <c r="AA83" s="2"/>
      <c r="AB83" s="2"/>
      <c r="AC83" s="2"/>
      <c r="AD83" s="2"/>
      <c r="AE83" s="19"/>
      <c r="AF83" s="2"/>
      <c r="AG83" s="19"/>
      <c r="AH83" s="2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39"/>
      <c r="AY83" s="2"/>
      <c r="AZ83" s="2"/>
      <c r="BA83" s="2"/>
      <c r="BB83" s="2"/>
      <c r="BC83" s="2"/>
      <c r="BD83" s="2"/>
      <c r="BE83" s="2"/>
      <c r="BF83" s="2"/>
      <c r="BG83" s="45">
        <f t="shared" si="40"/>
        <v>0</v>
      </c>
      <c r="BH83" s="41">
        <f t="shared" si="40"/>
        <v>0</v>
      </c>
      <c r="BI83" s="78"/>
      <c r="BJ83" s="78"/>
      <c r="BK83" s="78"/>
      <c r="BL83" s="71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>
        <v>1</v>
      </c>
      <c r="DC83" s="78"/>
      <c r="DD83" s="78"/>
      <c r="DE83" s="74">
        <f t="shared" si="33"/>
        <v>0</v>
      </c>
      <c r="DF83" s="75">
        <f t="shared" si="34"/>
        <v>1</v>
      </c>
      <c r="DG83" s="86">
        <f t="shared" si="35"/>
        <v>0</v>
      </c>
      <c r="DH83" s="93">
        <f t="shared" si="36"/>
        <v>1</v>
      </c>
      <c r="DI83" s="95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  <c r="EG83" s="89"/>
      <c r="EH83" s="89"/>
      <c r="EI83" s="89"/>
      <c r="EJ83" s="89"/>
      <c r="EK83" s="89"/>
      <c r="EL83" s="89"/>
      <c r="EM83" s="89"/>
      <c r="EN83" s="89"/>
      <c r="EO83" s="89"/>
      <c r="EP83" s="89"/>
      <c r="EQ83" s="89"/>
      <c r="ER83" s="89"/>
      <c r="ES83" s="89"/>
      <c r="ET83" s="89"/>
      <c r="EU83" s="89"/>
      <c r="EV83" s="89"/>
      <c r="EW83" s="89"/>
      <c r="EX83" s="89"/>
      <c r="EY83" s="89"/>
      <c r="EZ83" s="89"/>
      <c r="FA83" s="89"/>
      <c r="FB83" s="89"/>
      <c r="FC83" s="89"/>
      <c r="FD83" s="89"/>
      <c r="FE83" s="89"/>
      <c r="FF83" s="89"/>
      <c r="FG83" s="89"/>
      <c r="FH83" s="89"/>
      <c r="FI83" s="89"/>
      <c r="FJ83" s="89"/>
      <c r="FK83" s="89"/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</row>
    <row r="84" spans="1:198" ht="24" x14ac:dyDescent="0.3">
      <c r="B84" s="25" t="s">
        <v>432</v>
      </c>
      <c r="C84" s="2"/>
      <c r="D84" s="2"/>
      <c r="E84" s="2"/>
      <c r="F84" s="2"/>
      <c r="G84" s="2"/>
      <c r="H84" s="2"/>
      <c r="I84" s="2"/>
      <c r="J84" s="2"/>
      <c r="K84" s="2"/>
      <c r="L84" s="19"/>
      <c r="M84" s="2"/>
      <c r="N84" s="19"/>
      <c r="O84" s="16"/>
      <c r="P84" s="2"/>
      <c r="Q84" s="19"/>
      <c r="R84" s="2"/>
      <c r="S84" s="19"/>
      <c r="T84" s="16"/>
      <c r="U84" s="2"/>
      <c r="V84" s="2"/>
      <c r="W84" s="2"/>
      <c r="X84" s="2"/>
      <c r="Y84" s="2"/>
      <c r="Z84" s="2"/>
      <c r="AA84" s="2"/>
      <c r="AB84" s="2"/>
      <c r="AC84" s="2"/>
      <c r="AD84" s="2"/>
      <c r="AE84" s="19"/>
      <c r="AF84" s="2"/>
      <c r="AG84" s="19"/>
      <c r="AH84" s="2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66"/>
      <c r="AV84" s="66"/>
      <c r="AW84" s="2"/>
      <c r="AX84" s="39"/>
      <c r="AY84" s="2"/>
      <c r="AZ84" s="2"/>
      <c r="BA84" s="2"/>
      <c r="BB84" s="2"/>
      <c r="BC84" s="66"/>
      <c r="BD84" s="66"/>
      <c r="BE84" s="2"/>
      <c r="BF84" s="2"/>
      <c r="BG84" s="45">
        <f t="shared" si="40"/>
        <v>0</v>
      </c>
      <c r="BH84" s="41">
        <f t="shared" si="40"/>
        <v>0</v>
      </c>
      <c r="BI84" s="79"/>
      <c r="BJ84" s="79"/>
      <c r="BK84" s="78"/>
      <c r="BL84" s="71"/>
      <c r="BM84" s="78"/>
      <c r="BN84" s="78"/>
      <c r="BO84" s="78"/>
      <c r="BP84" s="78"/>
      <c r="BQ84" s="79"/>
      <c r="BR84" s="79"/>
      <c r="BS84" s="78"/>
      <c r="BT84" s="78"/>
      <c r="BU84" s="79"/>
      <c r="BV84" s="79"/>
      <c r="BW84" s="79"/>
      <c r="BX84" s="79"/>
      <c r="BY84" s="79"/>
      <c r="BZ84" s="79"/>
      <c r="CA84" s="79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>
        <v>1</v>
      </c>
      <c r="DC84" s="79"/>
      <c r="DD84" s="79"/>
      <c r="DE84" s="74">
        <f t="shared" si="33"/>
        <v>0</v>
      </c>
      <c r="DF84" s="75">
        <f t="shared" si="34"/>
        <v>1</v>
      </c>
      <c r="DG84" s="86">
        <f t="shared" si="35"/>
        <v>0</v>
      </c>
      <c r="DH84" s="93">
        <f t="shared" si="36"/>
        <v>1</v>
      </c>
      <c r="DI84" s="95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  <c r="EG84" s="89"/>
      <c r="EH84" s="89"/>
      <c r="EI84" s="89"/>
      <c r="EJ84" s="89"/>
      <c r="EK84" s="89"/>
      <c r="EL84" s="89"/>
      <c r="EM84" s="89"/>
      <c r="EN84" s="89"/>
      <c r="EO84" s="89"/>
      <c r="EP84" s="89"/>
      <c r="EQ84" s="89"/>
      <c r="ER84" s="89"/>
      <c r="ES84" s="89"/>
      <c r="ET84" s="89"/>
      <c r="EU84" s="89"/>
      <c r="EV84" s="89"/>
      <c r="EW84" s="89"/>
      <c r="EX84" s="89"/>
      <c r="EY84" s="89"/>
      <c r="EZ84" s="89"/>
      <c r="FA84" s="89"/>
      <c r="FB84" s="89"/>
      <c r="FC84" s="89"/>
      <c r="FD84" s="89"/>
      <c r="FE84" s="89"/>
      <c r="FF84" s="89"/>
      <c r="FG84" s="89"/>
      <c r="FH84" s="89"/>
      <c r="FI84" s="89"/>
      <c r="FJ84" s="89"/>
      <c r="FK84" s="89"/>
      <c r="FL84" s="89"/>
      <c r="FM84" s="89"/>
      <c r="FN84" s="89"/>
      <c r="FO84" s="89"/>
      <c r="FP84" s="89"/>
      <c r="FQ84" s="89"/>
      <c r="FR84" s="89"/>
      <c r="FS84" s="89"/>
      <c r="FT84" s="89"/>
      <c r="FU84" s="89"/>
      <c r="FV84" s="89"/>
      <c r="FW84" s="89"/>
      <c r="FX84" s="89"/>
      <c r="FY84" s="89"/>
      <c r="FZ84" s="89"/>
      <c r="GA84" s="89"/>
      <c r="GB84" s="89"/>
      <c r="GC84" s="89"/>
      <c r="GD84" s="89"/>
      <c r="GE84" s="89"/>
      <c r="GF84" s="89"/>
      <c r="GG84" s="89"/>
      <c r="GH84" s="89"/>
      <c r="GI84" s="89"/>
      <c r="GJ84" s="89"/>
      <c r="GK84" s="89"/>
      <c r="GL84" s="89"/>
      <c r="GM84" s="89"/>
      <c r="GN84" s="89"/>
      <c r="GO84" s="89"/>
      <c r="GP84" s="89"/>
    </row>
    <row r="85" spans="1:198" ht="24" x14ac:dyDescent="0.3">
      <c r="B85" s="25" t="s">
        <v>446</v>
      </c>
      <c r="C85" s="2"/>
      <c r="D85" s="2"/>
      <c r="E85" s="2"/>
      <c r="F85" s="2"/>
      <c r="G85" s="2"/>
      <c r="H85" s="2"/>
      <c r="I85" s="2"/>
      <c r="J85" s="2"/>
      <c r="K85" s="2"/>
      <c r="L85" s="19"/>
      <c r="M85" s="2"/>
      <c r="N85" s="19"/>
      <c r="O85" s="16"/>
      <c r="P85" s="2"/>
      <c r="Q85" s="19"/>
      <c r="R85" s="2"/>
      <c r="S85" s="19"/>
      <c r="T85" s="16"/>
      <c r="U85" s="2"/>
      <c r="V85" s="2"/>
      <c r="W85" s="2"/>
      <c r="X85" s="2"/>
      <c r="Y85" s="2"/>
      <c r="Z85" s="2"/>
      <c r="AA85" s="2"/>
      <c r="AB85" s="2"/>
      <c r="AC85" s="2"/>
      <c r="AD85" s="2"/>
      <c r="AE85" s="19"/>
      <c r="AF85" s="2"/>
      <c r="AG85" s="19"/>
      <c r="AH85" s="2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66"/>
      <c r="AV85" s="66"/>
      <c r="AW85" s="2"/>
      <c r="AX85" s="39"/>
      <c r="AY85" s="2"/>
      <c r="AZ85" s="2"/>
      <c r="BA85" s="2"/>
      <c r="BB85" s="2"/>
      <c r="BC85" s="66"/>
      <c r="BD85" s="66"/>
      <c r="BE85" s="2"/>
      <c r="BF85" s="2"/>
      <c r="BG85" s="45">
        <f t="shared" si="40"/>
        <v>0</v>
      </c>
      <c r="BH85" s="41">
        <f t="shared" si="40"/>
        <v>0</v>
      </c>
      <c r="BI85" s="79"/>
      <c r="BJ85" s="79"/>
      <c r="BK85" s="78"/>
      <c r="BL85" s="71"/>
      <c r="BM85" s="78"/>
      <c r="BN85" s="78"/>
      <c r="BO85" s="78"/>
      <c r="BP85" s="78"/>
      <c r="BQ85" s="79">
        <v>1</v>
      </c>
      <c r="BR85" s="79"/>
      <c r="BS85" s="78"/>
      <c r="BT85" s="78"/>
      <c r="BU85" s="79"/>
      <c r="BV85" s="79"/>
      <c r="BW85" s="79"/>
      <c r="BX85" s="79"/>
      <c r="BY85" s="79"/>
      <c r="BZ85" s="79"/>
      <c r="CA85" s="79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4">
        <f t="shared" si="33"/>
        <v>1</v>
      </c>
      <c r="DF85" s="75">
        <f t="shared" si="34"/>
        <v>0</v>
      </c>
      <c r="DG85" s="86">
        <f t="shared" si="35"/>
        <v>1</v>
      </c>
      <c r="DH85" s="93">
        <f t="shared" si="36"/>
        <v>0</v>
      </c>
      <c r="DI85" s="95"/>
      <c r="DJ85" s="89"/>
      <c r="DK85" s="89"/>
      <c r="DL85" s="89"/>
      <c r="DM85" s="89"/>
      <c r="DN85" s="89"/>
      <c r="DO85" s="89"/>
      <c r="DP85" s="89"/>
      <c r="DQ85" s="89"/>
      <c r="DR85" s="89"/>
      <c r="DS85" s="89"/>
      <c r="DT85" s="89"/>
      <c r="DU85" s="89"/>
      <c r="DV85" s="89"/>
      <c r="DW85" s="89"/>
      <c r="DX85" s="89"/>
      <c r="DY85" s="89"/>
      <c r="DZ85" s="89"/>
      <c r="EA85" s="89"/>
      <c r="EB85" s="89"/>
      <c r="EC85" s="89"/>
      <c r="ED85" s="89"/>
      <c r="EE85" s="89"/>
      <c r="EF85" s="89"/>
      <c r="EG85" s="89"/>
      <c r="EH85" s="89"/>
      <c r="EI85" s="89"/>
      <c r="EJ85" s="89"/>
      <c r="EK85" s="89"/>
      <c r="EL85" s="89"/>
      <c r="EM85" s="89"/>
      <c r="EN85" s="89"/>
      <c r="EO85" s="89"/>
      <c r="EP85" s="89"/>
      <c r="EQ85" s="89"/>
      <c r="ER85" s="89"/>
      <c r="ES85" s="89"/>
      <c r="ET85" s="89"/>
      <c r="EU85" s="89"/>
      <c r="EV85" s="89"/>
      <c r="EW85" s="89"/>
      <c r="EX85" s="89"/>
      <c r="EY85" s="89"/>
      <c r="EZ85" s="89"/>
      <c r="FA85" s="89"/>
      <c r="FB85" s="89"/>
      <c r="FC85" s="89"/>
      <c r="FD85" s="89"/>
      <c r="FE85" s="89"/>
      <c r="FF85" s="89"/>
      <c r="FG85" s="89"/>
      <c r="FH85" s="89"/>
      <c r="FI85" s="89"/>
      <c r="FJ85" s="89"/>
      <c r="FK85" s="89"/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</row>
    <row r="86" spans="1:198" s="6" customFormat="1" ht="18.75" x14ac:dyDescent="0.3">
      <c r="A86" s="100" t="s">
        <v>52</v>
      </c>
      <c r="B86" s="100"/>
      <c r="C86" s="44">
        <f t="shared" ref="C86:AH86" si="41">C87+C88+C89</f>
        <v>0</v>
      </c>
      <c r="D86" s="46">
        <f t="shared" si="41"/>
        <v>0</v>
      </c>
      <c r="E86" s="44">
        <f t="shared" si="41"/>
        <v>0</v>
      </c>
      <c r="F86" s="46">
        <f t="shared" si="41"/>
        <v>1</v>
      </c>
      <c r="G86" s="44">
        <f t="shared" si="41"/>
        <v>0</v>
      </c>
      <c r="H86" s="46">
        <f t="shared" si="41"/>
        <v>0</v>
      </c>
      <c r="I86" s="44">
        <f t="shared" si="41"/>
        <v>0</v>
      </c>
      <c r="J86" s="46">
        <f t="shared" si="41"/>
        <v>0</v>
      </c>
      <c r="K86" s="44">
        <f t="shared" si="41"/>
        <v>0</v>
      </c>
      <c r="L86" s="46">
        <f t="shared" si="41"/>
        <v>0</v>
      </c>
      <c r="M86" s="44">
        <f t="shared" si="41"/>
        <v>0</v>
      </c>
      <c r="N86" s="46">
        <f t="shared" si="41"/>
        <v>1</v>
      </c>
      <c r="O86" s="44">
        <f t="shared" si="41"/>
        <v>0</v>
      </c>
      <c r="P86" s="46">
        <f t="shared" si="41"/>
        <v>2</v>
      </c>
      <c r="Q86" s="44">
        <f t="shared" si="41"/>
        <v>0</v>
      </c>
      <c r="R86" s="46">
        <f t="shared" si="41"/>
        <v>0</v>
      </c>
      <c r="S86" s="44">
        <f t="shared" si="41"/>
        <v>0</v>
      </c>
      <c r="T86" s="46">
        <f t="shared" si="41"/>
        <v>1</v>
      </c>
      <c r="U86" s="44">
        <f t="shared" si="41"/>
        <v>0</v>
      </c>
      <c r="V86" s="46">
        <f t="shared" si="41"/>
        <v>0</v>
      </c>
      <c r="W86" s="44">
        <f t="shared" si="41"/>
        <v>0</v>
      </c>
      <c r="X86" s="46">
        <f t="shared" si="41"/>
        <v>0</v>
      </c>
      <c r="Y86" s="44">
        <f t="shared" si="41"/>
        <v>1</v>
      </c>
      <c r="Z86" s="46">
        <f t="shared" si="41"/>
        <v>0</v>
      </c>
      <c r="AA86" s="44">
        <f t="shared" si="41"/>
        <v>0</v>
      </c>
      <c r="AB86" s="46">
        <f t="shared" si="41"/>
        <v>0</v>
      </c>
      <c r="AC86" s="44">
        <f t="shared" si="41"/>
        <v>0</v>
      </c>
      <c r="AD86" s="46">
        <f t="shared" si="41"/>
        <v>0</v>
      </c>
      <c r="AE86" s="44">
        <f t="shared" si="41"/>
        <v>0</v>
      </c>
      <c r="AF86" s="46">
        <f t="shared" si="41"/>
        <v>0</v>
      </c>
      <c r="AG86" s="44">
        <f t="shared" si="41"/>
        <v>0</v>
      </c>
      <c r="AH86" s="46">
        <f t="shared" si="41"/>
        <v>0</v>
      </c>
      <c r="AI86" s="44">
        <f t="shared" ref="AI86:BH86" si="42">AI87+AI88+AI89</f>
        <v>0</v>
      </c>
      <c r="AJ86" s="46">
        <f t="shared" si="42"/>
        <v>0</v>
      </c>
      <c r="AK86" s="44">
        <f t="shared" si="42"/>
        <v>0</v>
      </c>
      <c r="AL86" s="46">
        <f t="shared" si="42"/>
        <v>0</v>
      </c>
      <c r="AM86" s="44">
        <f t="shared" si="42"/>
        <v>0</v>
      </c>
      <c r="AN86" s="46">
        <f t="shared" si="42"/>
        <v>0</v>
      </c>
      <c r="AO86" s="44">
        <f t="shared" si="42"/>
        <v>0</v>
      </c>
      <c r="AP86" s="46">
        <f t="shared" si="42"/>
        <v>0</v>
      </c>
      <c r="AQ86" s="44">
        <f t="shared" si="42"/>
        <v>0</v>
      </c>
      <c r="AR86" s="46">
        <f t="shared" si="42"/>
        <v>0</v>
      </c>
      <c r="AS86" s="44">
        <f t="shared" si="42"/>
        <v>0</v>
      </c>
      <c r="AT86" s="46">
        <f t="shared" si="42"/>
        <v>0</v>
      </c>
      <c r="AU86" s="44"/>
      <c r="AV86" s="46"/>
      <c r="AW86" s="44"/>
      <c r="AX86" s="46"/>
      <c r="AY86" s="44"/>
      <c r="AZ86" s="46"/>
      <c r="BA86" s="44"/>
      <c r="BB86" s="46"/>
      <c r="BC86" s="44"/>
      <c r="BD86" s="46"/>
      <c r="BE86" s="44"/>
      <c r="BF86" s="46"/>
      <c r="BG86" s="44">
        <f t="shared" si="42"/>
        <v>1</v>
      </c>
      <c r="BH86" s="46">
        <f t="shared" si="42"/>
        <v>5</v>
      </c>
      <c r="BI86" s="68">
        <f t="shared" ref="BI86:DB86" si="43">BI87+BI88+BI89+BI90+BI91+BI92</f>
        <v>0</v>
      </c>
      <c r="BJ86" s="80">
        <f t="shared" si="43"/>
        <v>0</v>
      </c>
      <c r="BK86" s="68">
        <f t="shared" si="43"/>
        <v>0</v>
      </c>
      <c r="BL86" s="80">
        <f t="shared" si="43"/>
        <v>2</v>
      </c>
      <c r="BM86" s="68">
        <f t="shared" si="43"/>
        <v>0</v>
      </c>
      <c r="BN86" s="80">
        <f t="shared" si="43"/>
        <v>0</v>
      </c>
      <c r="BO86" s="68">
        <f t="shared" si="43"/>
        <v>0</v>
      </c>
      <c r="BP86" s="80">
        <f t="shared" si="43"/>
        <v>0</v>
      </c>
      <c r="BQ86" s="68">
        <f t="shared" si="43"/>
        <v>0</v>
      </c>
      <c r="BR86" s="80">
        <f t="shared" si="43"/>
        <v>0</v>
      </c>
      <c r="BS86" s="68">
        <f t="shared" si="43"/>
        <v>0</v>
      </c>
      <c r="BT86" s="80">
        <f t="shared" si="43"/>
        <v>0</v>
      </c>
      <c r="BU86" s="68">
        <f t="shared" si="43"/>
        <v>0</v>
      </c>
      <c r="BV86" s="80">
        <f t="shared" si="43"/>
        <v>0</v>
      </c>
      <c r="BW86" s="68">
        <f t="shared" si="43"/>
        <v>0</v>
      </c>
      <c r="BX86" s="80">
        <f t="shared" si="43"/>
        <v>0</v>
      </c>
      <c r="BY86" s="68">
        <f t="shared" si="43"/>
        <v>0</v>
      </c>
      <c r="BZ86" s="80">
        <f t="shared" si="43"/>
        <v>0</v>
      </c>
      <c r="CA86" s="68">
        <f t="shared" si="43"/>
        <v>0</v>
      </c>
      <c r="CB86" s="80">
        <f t="shared" si="43"/>
        <v>0</v>
      </c>
      <c r="CC86" s="68">
        <f t="shared" si="43"/>
        <v>0</v>
      </c>
      <c r="CD86" s="80">
        <f t="shared" si="43"/>
        <v>0</v>
      </c>
      <c r="CE86" s="68">
        <f t="shared" si="43"/>
        <v>0</v>
      </c>
      <c r="CF86" s="80">
        <f t="shared" si="43"/>
        <v>0</v>
      </c>
      <c r="CG86" s="68">
        <f t="shared" si="43"/>
        <v>0</v>
      </c>
      <c r="CH86" s="80">
        <f t="shared" si="43"/>
        <v>0</v>
      </c>
      <c r="CI86" s="68">
        <f t="shared" si="43"/>
        <v>0</v>
      </c>
      <c r="CJ86" s="80">
        <f t="shared" si="43"/>
        <v>0</v>
      </c>
      <c r="CK86" s="68">
        <f t="shared" si="43"/>
        <v>0</v>
      </c>
      <c r="CL86" s="80">
        <f t="shared" si="43"/>
        <v>0</v>
      </c>
      <c r="CM86" s="68">
        <f t="shared" si="43"/>
        <v>0</v>
      </c>
      <c r="CN86" s="80">
        <f t="shared" si="43"/>
        <v>0</v>
      </c>
      <c r="CO86" s="68">
        <f t="shared" si="43"/>
        <v>0</v>
      </c>
      <c r="CP86" s="80">
        <f t="shared" si="43"/>
        <v>0</v>
      </c>
      <c r="CQ86" s="68">
        <f t="shared" si="43"/>
        <v>0</v>
      </c>
      <c r="CR86" s="80">
        <f t="shared" si="43"/>
        <v>0</v>
      </c>
      <c r="CS86" s="68">
        <f t="shared" si="43"/>
        <v>0</v>
      </c>
      <c r="CT86" s="80">
        <f t="shared" si="43"/>
        <v>1</v>
      </c>
      <c r="CU86" s="68">
        <f t="shared" si="43"/>
        <v>0</v>
      </c>
      <c r="CV86" s="80">
        <f t="shared" si="43"/>
        <v>0</v>
      </c>
      <c r="CW86" s="68">
        <f t="shared" si="43"/>
        <v>0</v>
      </c>
      <c r="CX86" s="80">
        <f t="shared" si="43"/>
        <v>0</v>
      </c>
      <c r="CY86" s="68">
        <f t="shared" si="43"/>
        <v>0</v>
      </c>
      <c r="CZ86" s="80">
        <f t="shared" si="43"/>
        <v>0</v>
      </c>
      <c r="DA86" s="68">
        <f t="shared" si="43"/>
        <v>0</v>
      </c>
      <c r="DB86" s="80">
        <f t="shared" si="43"/>
        <v>0</v>
      </c>
      <c r="DC86" s="68">
        <f>DC87+DC88+DC89+DC90+DC91+DC92</f>
        <v>0</v>
      </c>
      <c r="DD86" s="80">
        <f>DD87+DD88+DD89+DD90+DD91+DD92</f>
        <v>0</v>
      </c>
      <c r="DE86" s="74">
        <f t="shared" si="33"/>
        <v>0</v>
      </c>
      <c r="DF86" s="75">
        <f t="shared" si="34"/>
        <v>3</v>
      </c>
      <c r="DG86" s="85">
        <f t="shared" si="35"/>
        <v>1</v>
      </c>
      <c r="DH86" s="91">
        <f t="shared" si="36"/>
        <v>8</v>
      </c>
      <c r="DI86" s="95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  <c r="EG86" s="89"/>
      <c r="EH86" s="89"/>
      <c r="EI86" s="89"/>
      <c r="EJ86" s="89"/>
      <c r="EK86" s="89"/>
      <c r="EL86" s="89"/>
      <c r="EM86" s="89"/>
      <c r="EN86" s="89"/>
      <c r="EO86" s="89"/>
      <c r="EP86" s="89"/>
      <c r="EQ86" s="89"/>
      <c r="ER86" s="89"/>
      <c r="ES86" s="89"/>
      <c r="ET86" s="89"/>
      <c r="EU86" s="89"/>
      <c r="EV86" s="89"/>
      <c r="EW86" s="89"/>
      <c r="EX86" s="89"/>
      <c r="EY86" s="89"/>
      <c r="EZ86" s="89"/>
      <c r="FA86" s="89"/>
      <c r="FB86" s="89"/>
      <c r="FC86" s="89"/>
      <c r="FD86" s="89"/>
      <c r="FE86" s="89"/>
      <c r="FF86" s="89"/>
      <c r="FG86" s="89"/>
      <c r="FH86" s="89"/>
      <c r="FI86" s="89"/>
      <c r="FJ86" s="89"/>
      <c r="FK86" s="89"/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</row>
    <row r="87" spans="1:198" ht="24" x14ac:dyDescent="0.3">
      <c r="B87" s="25" t="s">
        <v>121</v>
      </c>
      <c r="C87" s="2"/>
      <c r="D87" s="2"/>
      <c r="E87" s="2"/>
      <c r="F87" s="2">
        <v>1</v>
      </c>
      <c r="G87" s="2"/>
      <c r="H87" s="2"/>
      <c r="I87" s="2"/>
      <c r="J87" s="2"/>
      <c r="K87" s="2"/>
      <c r="L87" s="19"/>
      <c r="M87" s="2"/>
      <c r="N87" s="19">
        <v>1</v>
      </c>
      <c r="O87" s="16"/>
      <c r="P87" s="2"/>
      <c r="Q87" s="19"/>
      <c r="R87" s="2"/>
      <c r="S87" s="19"/>
      <c r="T87" s="16">
        <v>1</v>
      </c>
      <c r="U87" s="2"/>
      <c r="V87" s="2"/>
      <c r="W87" s="2"/>
      <c r="X87" s="2"/>
      <c r="Y87" s="2">
        <v>1</v>
      </c>
      <c r="Z87" s="2"/>
      <c r="AA87" s="2"/>
      <c r="AB87" s="2"/>
      <c r="AC87" s="2"/>
      <c r="AD87" s="2"/>
      <c r="AE87" s="19"/>
      <c r="AF87" s="2"/>
      <c r="AG87" s="19"/>
      <c r="AH87" s="2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17"/>
      <c r="AY87" s="2"/>
      <c r="AZ87" s="2"/>
      <c r="BA87" s="2"/>
      <c r="BB87" s="2"/>
      <c r="BC87" s="2"/>
      <c r="BD87" s="2"/>
      <c r="BE87" s="2"/>
      <c r="BF87" s="2"/>
      <c r="BG87" s="45">
        <f t="shared" ref="BG87:BH90" si="44">SUM(C87+E87+G87+I87+K87+M87+O87+Q87+S87+U87+W87+Y87+AA87+AC87+AE87+AG87+AI87+AK87+AM87+AO87+AQ87+AS87+AU87+AW87+AY87+BA87+BC87+BE87)</f>
        <v>1</v>
      </c>
      <c r="BH87" s="41">
        <f t="shared" si="44"/>
        <v>3</v>
      </c>
      <c r="BI87" s="78"/>
      <c r="BJ87" s="78"/>
      <c r="BK87" s="78"/>
      <c r="BL87" s="71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4">
        <f t="shared" si="33"/>
        <v>0</v>
      </c>
      <c r="DF87" s="75">
        <f t="shared" si="34"/>
        <v>0</v>
      </c>
      <c r="DG87" s="86">
        <f t="shared" si="35"/>
        <v>1</v>
      </c>
      <c r="DH87" s="93">
        <f t="shared" si="36"/>
        <v>3</v>
      </c>
      <c r="DI87" s="95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  <c r="EG87" s="89"/>
      <c r="EH87" s="89"/>
      <c r="EI87" s="89"/>
      <c r="EJ87" s="89"/>
      <c r="EK87" s="89"/>
      <c r="EL87" s="89"/>
      <c r="EM87" s="89"/>
      <c r="EN87" s="89"/>
      <c r="EO87" s="89"/>
      <c r="EP87" s="89"/>
      <c r="EQ87" s="89"/>
      <c r="ER87" s="89"/>
      <c r="ES87" s="89"/>
      <c r="ET87" s="89"/>
      <c r="EU87" s="89"/>
      <c r="EV87" s="89"/>
      <c r="EW87" s="89"/>
      <c r="EX87" s="89"/>
      <c r="EY87" s="89"/>
      <c r="EZ87" s="89"/>
      <c r="FA87" s="89"/>
      <c r="FB87" s="89"/>
      <c r="FC87" s="89"/>
      <c r="FD87" s="89"/>
      <c r="FE87" s="89"/>
      <c r="FF87" s="89"/>
      <c r="FG87" s="89"/>
      <c r="FH87" s="89"/>
      <c r="FI87" s="89"/>
      <c r="FJ87" s="89"/>
      <c r="FK87" s="89"/>
      <c r="FL87" s="89"/>
      <c r="FM87" s="89"/>
      <c r="FN87" s="89"/>
      <c r="FO87" s="89"/>
      <c r="FP87" s="89"/>
      <c r="FQ87" s="89"/>
      <c r="FR87" s="89"/>
      <c r="FS87" s="89"/>
      <c r="FT87" s="89"/>
      <c r="FU87" s="89"/>
      <c r="FV87" s="89"/>
      <c r="FW87" s="89"/>
      <c r="FX87" s="89"/>
      <c r="FY87" s="89"/>
      <c r="FZ87" s="89"/>
      <c r="GA87" s="89"/>
      <c r="GB87" s="89"/>
      <c r="GC87" s="89"/>
      <c r="GD87" s="89"/>
      <c r="GE87" s="89"/>
      <c r="GF87" s="89"/>
      <c r="GG87" s="89"/>
      <c r="GH87" s="89"/>
      <c r="GI87" s="89"/>
      <c r="GJ87" s="89"/>
      <c r="GK87" s="89"/>
      <c r="GL87" s="89"/>
      <c r="GM87" s="89"/>
      <c r="GN87" s="89"/>
      <c r="GO87" s="89"/>
      <c r="GP87" s="89"/>
    </row>
    <row r="88" spans="1:198" ht="24" x14ac:dyDescent="0.3">
      <c r="B88" s="26" t="s">
        <v>169</v>
      </c>
      <c r="C88" s="2"/>
      <c r="D88" s="2"/>
      <c r="E88" s="2"/>
      <c r="F88" s="2"/>
      <c r="G88" s="2"/>
      <c r="H88" s="2"/>
      <c r="I88" s="2"/>
      <c r="J88" s="2"/>
      <c r="K88" s="2"/>
      <c r="L88" s="19"/>
      <c r="M88" s="2"/>
      <c r="N88" s="19"/>
      <c r="O88" s="16"/>
      <c r="P88" s="2">
        <v>1</v>
      </c>
      <c r="Q88" s="19"/>
      <c r="R88" s="2"/>
      <c r="S88" s="19"/>
      <c r="T88" s="16"/>
      <c r="U88" s="2"/>
      <c r="V88" s="2"/>
      <c r="W88" s="2"/>
      <c r="X88" s="2"/>
      <c r="Y88" s="2"/>
      <c r="Z88" s="2"/>
      <c r="AA88" s="2"/>
      <c r="AB88" s="2"/>
      <c r="AC88" s="2"/>
      <c r="AD88" s="2"/>
      <c r="AE88" s="19"/>
      <c r="AF88" s="2"/>
      <c r="AG88" s="19"/>
      <c r="AH88" s="2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17"/>
      <c r="AY88" s="2"/>
      <c r="AZ88" s="2"/>
      <c r="BA88" s="2"/>
      <c r="BB88" s="2"/>
      <c r="BC88" s="2"/>
      <c r="BD88" s="2"/>
      <c r="BE88" s="2"/>
      <c r="BF88" s="2"/>
      <c r="BG88" s="45">
        <f t="shared" si="44"/>
        <v>0</v>
      </c>
      <c r="BH88" s="41">
        <f t="shared" si="44"/>
        <v>1</v>
      </c>
      <c r="BI88" s="78"/>
      <c r="BJ88" s="78"/>
      <c r="BK88" s="78"/>
      <c r="BL88" s="71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4">
        <f t="shared" si="33"/>
        <v>0</v>
      </c>
      <c r="DF88" s="75">
        <f t="shared" si="34"/>
        <v>0</v>
      </c>
      <c r="DG88" s="86">
        <f t="shared" si="35"/>
        <v>0</v>
      </c>
      <c r="DH88" s="93">
        <f t="shared" si="36"/>
        <v>1</v>
      </c>
      <c r="DI88" s="95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  <c r="EG88" s="89"/>
      <c r="EH88" s="89"/>
      <c r="EI88" s="89"/>
      <c r="EJ88" s="89"/>
      <c r="EK88" s="89"/>
      <c r="EL88" s="89"/>
      <c r="EM88" s="89"/>
      <c r="EN88" s="89"/>
      <c r="EO88" s="89"/>
      <c r="EP88" s="89"/>
      <c r="EQ88" s="89"/>
      <c r="ER88" s="89"/>
      <c r="ES88" s="89"/>
      <c r="ET88" s="89"/>
      <c r="EU88" s="89"/>
      <c r="EV88" s="89"/>
      <c r="EW88" s="89"/>
      <c r="EX88" s="89"/>
      <c r="EY88" s="89"/>
      <c r="EZ88" s="89"/>
      <c r="FA88" s="89"/>
      <c r="FB88" s="89"/>
      <c r="FC88" s="89"/>
      <c r="FD88" s="89"/>
      <c r="FE88" s="89"/>
      <c r="FF88" s="89"/>
      <c r="FG88" s="89"/>
      <c r="FH88" s="89"/>
      <c r="FI88" s="89"/>
      <c r="FJ88" s="89"/>
      <c r="FK88" s="89"/>
      <c r="FL88" s="89"/>
      <c r="FM88" s="89"/>
      <c r="FN88" s="89"/>
      <c r="FO88" s="89"/>
      <c r="FP88" s="89"/>
      <c r="FQ88" s="89"/>
      <c r="FR88" s="89"/>
      <c r="FS88" s="89"/>
      <c r="FT88" s="89"/>
      <c r="FU88" s="89"/>
      <c r="FV88" s="89"/>
      <c r="FW88" s="89"/>
      <c r="FX88" s="89"/>
      <c r="FY88" s="89"/>
      <c r="FZ88" s="89"/>
      <c r="GA88" s="89"/>
      <c r="GB88" s="89"/>
      <c r="GC88" s="89"/>
      <c r="GD88" s="89"/>
      <c r="GE88" s="89"/>
      <c r="GF88" s="89"/>
      <c r="GG88" s="89"/>
      <c r="GH88" s="89"/>
      <c r="GI88" s="89"/>
      <c r="GJ88" s="89"/>
      <c r="GK88" s="89"/>
      <c r="GL88" s="89"/>
      <c r="GM88" s="89"/>
      <c r="GN88" s="89"/>
      <c r="GO88" s="89"/>
      <c r="GP88" s="89"/>
    </row>
    <row r="89" spans="1:198" ht="24" x14ac:dyDescent="0.3">
      <c r="B89" s="26" t="s">
        <v>168</v>
      </c>
      <c r="C89" s="2"/>
      <c r="D89" s="2"/>
      <c r="E89" s="2"/>
      <c r="F89" s="2"/>
      <c r="G89" s="2"/>
      <c r="H89" s="2"/>
      <c r="I89" s="2"/>
      <c r="J89" s="2"/>
      <c r="K89" s="2"/>
      <c r="L89" s="19"/>
      <c r="M89" s="2"/>
      <c r="N89" s="19"/>
      <c r="O89" s="16"/>
      <c r="P89" s="2">
        <v>1</v>
      </c>
      <c r="Q89" s="19"/>
      <c r="R89" s="2"/>
      <c r="S89" s="19"/>
      <c r="T89" s="16"/>
      <c r="U89" s="2"/>
      <c r="V89" s="2"/>
      <c r="W89" s="2"/>
      <c r="X89" s="2"/>
      <c r="Y89" s="2"/>
      <c r="Z89" s="2"/>
      <c r="AA89" s="2"/>
      <c r="AB89" s="2"/>
      <c r="AC89" s="2"/>
      <c r="AD89" s="2"/>
      <c r="AE89" s="19"/>
      <c r="AF89" s="2"/>
      <c r="AG89" s="19"/>
      <c r="AH89" s="2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18"/>
      <c r="AY89" s="2"/>
      <c r="AZ89" s="2"/>
      <c r="BA89" s="2"/>
      <c r="BB89" s="2"/>
      <c r="BC89" s="2"/>
      <c r="BD89" s="2"/>
      <c r="BE89" s="2"/>
      <c r="BF89" s="2"/>
      <c r="BG89" s="45">
        <f t="shared" si="44"/>
        <v>0</v>
      </c>
      <c r="BH89" s="41">
        <f t="shared" si="44"/>
        <v>1</v>
      </c>
      <c r="BI89" s="78"/>
      <c r="BJ89" s="78"/>
      <c r="BK89" s="78"/>
      <c r="BL89" s="71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4">
        <f t="shared" si="33"/>
        <v>0</v>
      </c>
      <c r="DF89" s="75">
        <f t="shared" si="34"/>
        <v>0</v>
      </c>
      <c r="DG89" s="86">
        <f t="shared" si="35"/>
        <v>0</v>
      </c>
      <c r="DH89" s="93">
        <f t="shared" si="36"/>
        <v>1</v>
      </c>
      <c r="DI89" s="95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89"/>
      <c r="FE89" s="89"/>
      <c r="FF89" s="89"/>
      <c r="FG89" s="89"/>
      <c r="FH89" s="89"/>
      <c r="FI89" s="89"/>
      <c r="FJ89" s="89"/>
      <c r="FK89" s="89"/>
      <c r="FL89" s="89"/>
      <c r="FM89" s="89"/>
      <c r="FN89" s="89"/>
      <c r="FO89" s="89"/>
      <c r="FP89" s="89"/>
      <c r="FQ89" s="89"/>
      <c r="FR89" s="89"/>
      <c r="FS89" s="89"/>
      <c r="FT89" s="89"/>
      <c r="FU89" s="89"/>
      <c r="FV89" s="89"/>
      <c r="FW89" s="89"/>
      <c r="FX89" s="89"/>
      <c r="FY89" s="89"/>
      <c r="FZ89" s="89"/>
      <c r="GA89" s="89"/>
      <c r="GB89" s="89"/>
      <c r="GC89" s="89"/>
      <c r="GD89" s="89"/>
      <c r="GE89" s="89"/>
      <c r="GF89" s="89"/>
      <c r="GG89" s="89"/>
      <c r="GH89" s="89"/>
      <c r="GI89" s="89"/>
      <c r="GJ89" s="89"/>
      <c r="GK89" s="89"/>
      <c r="GL89" s="89"/>
      <c r="GM89" s="89"/>
      <c r="GN89" s="89"/>
      <c r="GO89" s="89"/>
      <c r="GP89" s="89"/>
    </row>
    <row r="90" spans="1:198" ht="24" x14ac:dyDescent="0.3">
      <c r="B90" s="26" t="s">
        <v>357</v>
      </c>
      <c r="C90" s="2"/>
      <c r="D90" s="2"/>
      <c r="E90" s="2"/>
      <c r="F90" s="2"/>
      <c r="G90" s="2"/>
      <c r="H90" s="2"/>
      <c r="I90" s="2"/>
      <c r="J90" s="2"/>
      <c r="K90" s="2"/>
      <c r="L90" s="19"/>
      <c r="M90" s="2"/>
      <c r="N90" s="19"/>
      <c r="O90" s="16"/>
      <c r="P90" s="2"/>
      <c r="Q90" s="19"/>
      <c r="R90" s="2"/>
      <c r="S90" s="19"/>
      <c r="T90" s="16"/>
      <c r="U90" s="2"/>
      <c r="V90" s="2"/>
      <c r="W90" s="2"/>
      <c r="X90" s="2"/>
      <c r="Y90" s="2"/>
      <c r="Z90" s="2"/>
      <c r="AA90" s="2"/>
      <c r="AB90" s="2"/>
      <c r="AC90" s="2"/>
      <c r="AD90" s="2"/>
      <c r="AE90" s="19"/>
      <c r="AF90" s="2"/>
      <c r="AG90" s="19"/>
      <c r="AH90" s="2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39"/>
      <c r="AY90" s="2"/>
      <c r="AZ90" s="2"/>
      <c r="BA90" s="2"/>
      <c r="BB90" s="2"/>
      <c r="BC90" s="2"/>
      <c r="BD90" s="2"/>
      <c r="BE90" s="2"/>
      <c r="BF90" s="2"/>
      <c r="BG90" s="45">
        <f t="shared" si="44"/>
        <v>0</v>
      </c>
      <c r="BH90" s="41">
        <f t="shared" si="44"/>
        <v>0</v>
      </c>
      <c r="BI90" s="78"/>
      <c r="BJ90" s="78"/>
      <c r="BK90" s="78"/>
      <c r="BL90" s="71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>
        <v>1</v>
      </c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4">
        <f t="shared" si="33"/>
        <v>0</v>
      </c>
      <c r="DF90" s="75">
        <f t="shared" si="34"/>
        <v>1</v>
      </c>
      <c r="DG90" s="86">
        <f t="shared" si="35"/>
        <v>0</v>
      </c>
      <c r="DH90" s="93">
        <f t="shared" si="36"/>
        <v>1</v>
      </c>
      <c r="DI90" s="95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  <c r="EG90" s="89"/>
      <c r="EH90" s="89"/>
      <c r="EI90" s="89"/>
      <c r="EJ90" s="89"/>
      <c r="EK90" s="89"/>
      <c r="EL90" s="89"/>
      <c r="EM90" s="89"/>
      <c r="EN90" s="89"/>
      <c r="EO90" s="89"/>
      <c r="EP90" s="89"/>
      <c r="EQ90" s="89"/>
      <c r="ER90" s="89"/>
      <c r="ES90" s="89"/>
      <c r="ET90" s="89"/>
      <c r="EU90" s="89"/>
      <c r="EV90" s="89"/>
      <c r="EW90" s="89"/>
      <c r="EX90" s="89"/>
      <c r="EY90" s="89"/>
      <c r="EZ90" s="89"/>
      <c r="FA90" s="89"/>
      <c r="FB90" s="89"/>
      <c r="FC90" s="89"/>
      <c r="FD90" s="89"/>
      <c r="FE90" s="89"/>
      <c r="FF90" s="89"/>
      <c r="FG90" s="89"/>
      <c r="FH90" s="89"/>
      <c r="FI90" s="89"/>
      <c r="FJ90" s="89"/>
      <c r="FK90" s="89"/>
      <c r="FL90" s="89"/>
      <c r="FM90" s="89"/>
      <c r="FN90" s="89"/>
      <c r="FO90" s="89"/>
      <c r="FP90" s="89"/>
      <c r="FQ90" s="89"/>
      <c r="FR90" s="89"/>
      <c r="FS90" s="89"/>
      <c r="FT90" s="89"/>
      <c r="FU90" s="89"/>
      <c r="FV90" s="89"/>
      <c r="FW90" s="89"/>
      <c r="FX90" s="89"/>
      <c r="FY90" s="89"/>
      <c r="FZ90" s="89"/>
      <c r="GA90" s="89"/>
      <c r="GB90" s="89"/>
      <c r="GC90" s="89"/>
      <c r="GD90" s="89"/>
      <c r="GE90" s="89"/>
      <c r="GF90" s="89"/>
      <c r="GG90" s="89"/>
      <c r="GH90" s="89"/>
      <c r="GI90" s="89"/>
      <c r="GJ90" s="89"/>
      <c r="GK90" s="89"/>
      <c r="GL90" s="89"/>
      <c r="GM90" s="89"/>
      <c r="GN90" s="89"/>
      <c r="GO90" s="89"/>
      <c r="GP90" s="89"/>
    </row>
    <row r="91" spans="1:198" ht="18.75" x14ac:dyDescent="0.3">
      <c r="B91" s="26" t="s">
        <v>499</v>
      </c>
      <c r="C91" s="2"/>
      <c r="D91" s="2"/>
      <c r="E91" s="2"/>
      <c r="F91" s="2"/>
      <c r="G91" s="2"/>
      <c r="H91" s="2"/>
      <c r="I91" s="2"/>
      <c r="J91" s="2"/>
      <c r="K91" s="2"/>
      <c r="L91" s="19"/>
      <c r="M91" s="2"/>
      <c r="N91" s="19"/>
      <c r="O91" s="16"/>
      <c r="P91" s="2"/>
      <c r="Q91" s="19"/>
      <c r="R91" s="2"/>
      <c r="S91" s="19"/>
      <c r="T91" s="16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9"/>
      <c r="AF91" s="2"/>
      <c r="AG91" s="19"/>
      <c r="AH91" s="2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39"/>
      <c r="AY91" s="2"/>
      <c r="AZ91" s="2"/>
      <c r="BA91" s="2"/>
      <c r="BB91" s="2"/>
      <c r="BC91" s="2"/>
      <c r="BD91" s="2"/>
      <c r="BE91" s="2"/>
      <c r="BF91" s="2"/>
      <c r="BG91" s="45">
        <f t="shared" ref="BG91:BG92" si="45">SUM(C91+E91+G91+I91+K91+M91+O91+Q91+S91+U91+W91+Y91+AA91+AC91+AE91+AG91+AI91+AK91+AM91+AO91+AQ91+AS91+AU91+AW91+AY91+BA91+BC91+BE91)</f>
        <v>0</v>
      </c>
      <c r="BH91" s="41">
        <f t="shared" ref="BH91:BH92" si="46">SUM(D91+F91+H91+J91+L91+N91+P91+R91+T91+V91+X91+Z91+AB91+AD91+AF91+AH91+AJ91+AL91+AN91+AP91+AR91+AT91+AV91+AX91+AZ91+BB91+BD91+BF91)</f>
        <v>0</v>
      </c>
      <c r="BI91" s="78"/>
      <c r="BJ91" s="78"/>
      <c r="BK91" s="78"/>
      <c r="BL91" s="71">
        <v>1</v>
      </c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4">
        <f t="shared" si="33"/>
        <v>0</v>
      </c>
      <c r="DF91" s="75">
        <f t="shared" si="34"/>
        <v>1</v>
      </c>
      <c r="DG91" s="86">
        <f t="shared" si="35"/>
        <v>0</v>
      </c>
      <c r="DH91" s="93">
        <f t="shared" si="36"/>
        <v>1</v>
      </c>
      <c r="DI91" s="95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  <c r="EG91" s="89"/>
      <c r="EH91" s="89"/>
      <c r="EI91" s="89"/>
      <c r="EJ91" s="89"/>
      <c r="EK91" s="89"/>
      <c r="EL91" s="89"/>
      <c r="EM91" s="89"/>
      <c r="EN91" s="89"/>
      <c r="EO91" s="89"/>
      <c r="EP91" s="89"/>
      <c r="EQ91" s="89"/>
      <c r="ER91" s="89"/>
      <c r="ES91" s="89"/>
      <c r="ET91" s="89"/>
      <c r="EU91" s="89"/>
      <c r="EV91" s="89"/>
      <c r="EW91" s="89"/>
      <c r="EX91" s="89"/>
      <c r="EY91" s="89"/>
      <c r="EZ91" s="89"/>
      <c r="FA91" s="89"/>
      <c r="FB91" s="89"/>
      <c r="FC91" s="89"/>
      <c r="FD91" s="89"/>
      <c r="FE91" s="89"/>
      <c r="FF91" s="89"/>
      <c r="FG91" s="89"/>
      <c r="FH91" s="89"/>
      <c r="FI91" s="89"/>
      <c r="FJ91" s="89"/>
      <c r="FK91" s="89"/>
      <c r="FL91" s="89"/>
      <c r="FM91" s="89"/>
      <c r="FN91" s="89"/>
      <c r="FO91" s="89"/>
      <c r="FP91" s="89"/>
      <c r="FQ91" s="89"/>
      <c r="FR91" s="89"/>
      <c r="FS91" s="89"/>
      <c r="FT91" s="89"/>
      <c r="FU91" s="89"/>
      <c r="FV91" s="89"/>
      <c r="FW91" s="89"/>
      <c r="FX91" s="89"/>
      <c r="FY91" s="89"/>
      <c r="FZ91" s="89"/>
      <c r="GA91" s="89"/>
      <c r="GB91" s="89"/>
      <c r="GC91" s="89"/>
      <c r="GD91" s="89"/>
      <c r="GE91" s="89"/>
      <c r="GF91" s="89"/>
      <c r="GG91" s="89"/>
      <c r="GH91" s="89"/>
      <c r="GI91" s="89"/>
      <c r="GJ91" s="89"/>
      <c r="GK91" s="89"/>
      <c r="GL91" s="89"/>
      <c r="GM91" s="89"/>
      <c r="GN91" s="89"/>
      <c r="GO91" s="89"/>
      <c r="GP91" s="89"/>
    </row>
    <row r="92" spans="1:198" ht="24" x14ac:dyDescent="0.3">
      <c r="B92" s="26" t="s">
        <v>504</v>
      </c>
      <c r="C92" s="2"/>
      <c r="D92" s="2"/>
      <c r="E92" s="2"/>
      <c r="F92" s="2"/>
      <c r="G92" s="2"/>
      <c r="H92" s="2"/>
      <c r="I92" s="2"/>
      <c r="J92" s="2"/>
      <c r="K92" s="2"/>
      <c r="L92" s="19"/>
      <c r="M92" s="2"/>
      <c r="N92" s="19"/>
      <c r="O92" s="16"/>
      <c r="P92" s="2"/>
      <c r="Q92" s="19"/>
      <c r="R92" s="2"/>
      <c r="S92" s="19"/>
      <c r="T92" s="16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9"/>
      <c r="AF92" s="2"/>
      <c r="AG92" s="19"/>
      <c r="AH92" s="2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39"/>
      <c r="AY92" s="2"/>
      <c r="AZ92" s="2"/>
      <c r="BA92" s="2"/>
      <c r="BB92" s="2"/>
      <c r="BC92" s="2"/>
      <c r="BD92" s="2"/>
      <c r="BE92" s="2"/>
      <c r="BF92" s="2"/>
      <c r="BG92" s="45">
        <f t="shared" si="45"/>
        <v>0</v>
      </c>
      <c r="BH92" s="41">
        <f t="shared" si="46"/>
        <v>0</v>
      </c>
      <c r="BI92" s="78"/>
      <c r="BJ92" s="78"/>
      <c r="BK92" s="78"/>
      <c r="BL92" s="71">
        <v>1</v>
      </c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4">
        <f t="shared" si="33"/>
        <v>0</v>
      </c>
      <c r="DF92" s="75">
        <f t="shared" si="34"/>
        <v>1</v>
      </c>
      <c r="DG92" s="86">
        <f t="shared" si="35"/>
        <v>0</v>
      </c>
      <c r="DH92" s="93">
        <f t="shared" si="36"/>
        <v>1</v>
      </c>
      <c r="DI92" s="95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  <c r="EG92" s="89"/>
      <c r="EH92" s="89"/>
      <c r="EI92" s="89"/>
      <c r="EJ92" s="89"/>
      <c r="EK92" s="89"/>
      <c r="EL92" s="89"/>
      <c r="EM92" s="89"/>
      <c r="EN92" s="89"/>
      <c r="EO92" s="89"/>
      <c r="EP92" s="89"/>
      <c r="EQ92" s="89"/>
      <c r="ER92" s="89"/>
      <c r="ES92" s="89"/>
      <c r="ET92" s="89"/>
      <c r="EU92" s="89"/>
      <c r="EV92" s="89"/>
      <c r="EW92" s="89"/>
      <c r="EX92" s="89"/>
      <c r="EY92" s="89"/>
      <c r="EZ92" s="89"/>
      <c r="FA92" s="89"/>
      <c r="FB92" s="89"/>
      <c r="FC92" s="89"/>
      <c r="FD92" s="89"/>
      <c r="FE92" s="89"/>
      <c r="FF92" s="89"/>
      <c r="FG92" s="89"/>
      <c r="FH92" s="89"/>
      <c r="FI92" s="89"/>
      <c r="FJ92" s="89"/>
      <c r="FK92" s="89"/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</row>
    <row r="93" spans="1:198" s="6" customFormat="1" ht="18.75" x14ac:dyDescent="0.3">
      <c r="A93" s="100" t="s">
        <v>53</v>
      </c>
      <c r="B93" s="100"/>
      <c r="C93" s="44">
        <f t="shared" ref="C93:AH93" si="47">C94</f>
        <v>0</v>
      </c>
      <c r="D93" s="46">
        <f t="shared" si="47"/>
        <v>0</v>
      </c>
      <c r="E93" s="44">
        <f t="shared" si="47"/>
        <v>0</v>
      </c>
      <c r="F93" s="46">
        <f t="shared" si="47"/>
        <v>0</v>
      </c>
      <c r="G93" s="44">
        <f t="shared" si="47"/>
        <v>0</v>
      </c>
      <c r="H93" s="46">
        <f t="shared" si="47"/>
        <v>0</v>
      </c>
      <c r="I93" s="44">
        <f t="shared" si="47"/>
        <v>0</v>
      </c>
      <c r="J93" s="46">
        <f t="shared" si="47"/>
        <v>0</v>
      </c>
      <c r="K93" s="44">
        <f t="shared" si="47"/>
        <v>0</v>
      </c>
      <c r="L93" s="46">
        <f t="shared" si="47"/>
        <v>0</v>
      </c>
      <c r="M93" s="44">
        <f t="shared" si="47"/>
        <v>0</v>
      </c>
      <c r="N93" s="46">
        <f t="shared" si="47"/>
        <v>0</v>
      </c>
      <c r="O93" s="44">
        <f t="shared" si="47"/>
        <v>0</v>
      </c>
      <c r="P93" s="46">
        <f t="shared" si="47"/>
        <v>1</v>
      </c>
      <c r="Q93" s="44">
        <f t="shared" si="47"/>
        <v>0</v>
      </c>
      <c r="R93" s="46">
        <f t="shared" si="47"/>
        <v>0</v>
      </c>
      <c r="S93" s="44">
        <f t="shared" si="47"/>
        <v>0</v>
      </c>
      <c r="T93" s="46">
        <f t="shared" si="47"/>
        <v>0</v>
      </c>
      <c r="U93" s="44">
        <f t="shared" si="47"/>
        <v>0</v>
      </c>
      <c r="V93" s="46">
        <f t="shared" si="47"/>
        <v>0</v>
      </c>
      <c r="W93" s="44">
        <f t="shared" si="47"/>
        <v>0</v>
      </c>
      <c r="X93" s="46">
        <f t="shared" si="47"/>
        <v>0</v>
      </c>
      <c r="Y93" s="44">
        <f t="shared" si="47"/>
        <v>0</v>
      </c>
      <c r="Z93" s="46">
        <f t="shared" si="47"/>
        <v>0</v>
      </c>
      <c r="AA93" s="44">
        <f t="shared" si="47"/>
        <v>0</v>
      </c>
      <c r="AB93" s="46">
        <f t="shared" si="47"/>
        <v>0</v>
      </c>
      <c r="AC93" s="44">
        <f t="shared" si="47"/>
        <v>0</v>
      </c>
      <c r="AD93" s="46">
        <f t="shared" si="47"/>
        <v>0</v>
      </c>
      <c r="AE93" s="44">
        <f t="shared" si="47"/>
        <v>0</v>
      </c>
      <c r="AF93" s="46">
        <f t="shared" si="47"/>
        <v>0</v>
      </c>
      <c r="AG93" s="44">
        <f t="shared" si="47"/>
        <v>0</v>
      </c>
      <c r="AH93" s="46">
        <f t="shared" si="47"/>
        <v>0</v>
      </c>
      <c r="AI93" s="44">
        <f t="shared" ref="AI93:BH93" si="48">AI94</f>
        <v>0</v>
      </c>
      <c r="AJ93" s="46">
        <f t="shared" si="48"/>
        <v>0</v>
      </c>
      <c r="AK93" s="44">
        <f t="shared" si="48"/>
        <v>0</v>
      </c>
      <c r="AL93" s="46">
        <f t="shared" si="48"/>
        <v>0</v>
      </c>
      <c r="AM93" s="44">
        <f t="shared" si="48"/>
        <v>0</v>
      </c>
      <c r="AN93" s="46">
        <f t="shared" si="48"/>
        <v>0</v>
      </c>
      <c r="AO93" s="44">
        <f t="shared" si="48"/>
        <v>0</v>
      </c>
      <c r="AP93" s="46">
        <f t="shared" si="48"/>
        <v>0</v>
      </c>
      <c r="AQ93" s="44">
        <f t="shared" si="48"/>
        <v>0</v>
      </c>
      <c r="AR93" s="46">
        <f t="shared" si="48"/>
        <v>0</v>
      </c>
      <c r="AS93" s="44">
        <f t="shared" si="48"/>
        <v>0</v>
      </c>
      <c r="AT93" s="46">
        <f t="shared" si="48"/>
        <v>0</v>
      </c>
      <c r="AU93" s="44"/>
      <c r="AV93" s="46"/>
      <c r="AW93" s="44"/>
      <c r="AX93" s="46"/>
      <c r="AY93" s="44"/>
      <c r="AZ93" s="46"/>
      <c r="BA93" s="44"/>
      <c r="BB93" s="46"/>
      <c r="BC93" s="44"/>
      <c r="BD93" s="46"/>
      <c r="BE93" s="44"/>
      <c r="BF93" s="46"/>
      <c r="BG93" s="44">
        <f t="shared" si="48"/>
        <v>0</v>
      </c>
      <c r="BH93" s="46">
        <f t="shared" si="48"/>
        <v>1</v>
      </c>
      <c r="BI93" s="68">
        <f t="shared" ref="BI93:DB93" si="49">BI94+BI95</f>
        <v>0</v>
      </c>
      <c r="BJ93" s="80">
        <f t="shared" si="49"/>
        <v>0</v>
      </c>
      <c r="BK93" s="68">
        <f t="shared" si="49"/>
        <v>0</v>
      </c>
      <c r="BL93" s="80">
        <f t="shared" si="49"/>
        <v>0</v>
      </c>
      <c r="BM93" s="68">
        <f t="shared" si="49"/>
        <v>0</v>
      </c>
      <c r="BN93" s="80">
        <f t="shared" si="49"/>
        <v>0</v>
      </c>
      <c r="BO93" s="68">
        <f t="shared" si="49"/>
        <v>0</v>
      </c>
      <c r="BP93" s="80">
        <f t="shared" si="49"/>
        <v>0</v>
      </c>
      <c r="BQ93" s="68">
        <f t="shared" si="49"/>
        <v>0</v>
      </c>
      <c r="BR93" s="80">
        <f t="shared" si="49"/>
        <v>0</v>
      </c>
      <c r="BS93" s="68">
        <f t="shared" si="49"/>
        <v>0</v>
      </c>
      <c r="BT93" s="80">
        <f t="shared" si="49"/>
        <v>0</v>
      </c>
      <c r="BU93" s="68">
        <f t="shared" si="49"/>
        <v>0</v>
      </c>
      <c r="BV93" s="80">
        <f t="shared" si="49"/>
        <v>0</v>
      </c>
      <c r="BW93" s="68">
        <f t="shared" si="49"/>
        <v>0</v>
      </c>
      <c r="BX93" s="80">
        <f t="shared" si="49"/>
        <v>0</v>
      </c>
      <c r="BY93" s="68">
        <f t="shared" si="49"/>
        <v>0</v>
      </c>
      <c r="BZ93" s="80">
        <f t="shared" si="49"/>
        <v>0</v>
      </c>
      <c r="CA93" s="68">
        <f t="shared" si="49"/>
        <v>0</v>
      </c>
      <c r="CB93" s="80">
        <f t="shared" si="49"/>
        <v>0</v>
      </c>
      <c r="CC93" s="68">
        <f t="shared" si="49"/>
        <v>1</v>
      </c>
      <c r="CD93" s="80">
        <f t="shared" si="49"/>
        <v>0</v>
      </c>
      <c r="CE93" s="68">
        <f t="shared" si="49"/>
        <v>0</v>
      </c>
      <c r="CF93" s="80">
        <f t="shared" si="49"/>
        <v>0</v>
      </c>
      <c r="CG93" s="68">
        <f t="shared" si="49"/>
        <v>0</v>
      </c>
      <c r="CH93" s="80">
        <f t="shared" si="49"/>
        <v>0</v>
      </c>
      <c r="CI93" s="68">
        <f t="shared" si="49"/>
        <v>0</v>
      </c>
      <c r="CJ93" s="80">
        <f t="shared" si="49"/>
        <v>0</v>
      </c>
      <c r="CK93" s="68">
        <f t="shared" si="49"/>
        <v>0</v>
      </c>
      <c r="CL93" s="80">
        <f t="shared" si="49"/>
        <v>0</v>
      </c>
      <c r="CM93" s="68">
        <f t="shared" si="49"/>
        <v>0</v>
      </c>
      <c r="CN93" s="80">
        <f t="shared" si="49"/>
        <v>0</v>
      </c>
      <c r="CO93" s="68">
        <f t="shared" si="49"/>
        <v>0</v>
      </c>
      <c r="CP93" s="80">
        <f t="shared" si="49"/>
        <v>0</v>
      </c>
      <c r="CQ93" s="68">
        <f t="shared" si="49"/>
        <v>0</v>
      </c>
      <c r="CR93" s="80">
        <f t="shared" si="49"/>
        <v>0</v>
      </c>
      <c r="CS93" s="68">
        <f t="shared" si="49"/>
        <v>0</v>
      </c>
      <c r="CT93" s="80">
        <f t="shared" si="49"/>
        <v>0</v>
      </c>
      <c r="CU93" s="68">
        <f t="shared" si="49"/>
        <v>0</v>
      </c>
      <c r="CV93" s="80">
        <f t="shared" si="49"/>
        <v>0</v>
      </c>
      <c r="CW93" s="68">
        <f t="shared" si="49"/>
        <v>0</v>
      </c>
      <c r="CX93" s="80">
        <f t="shared" si="49"/>
        <v>0</v>
      </c>
      <c r="CY93" s="68">
        <f t="shared" si="49"/>
        <v>0</v>
      </c>
      <c r="CZ93" s="80">
        <f t="shared" si="49"/>
        <v>0</v>
      </c>
      <c r="DA93" s="68">
        <f t="shared" si="49"/>
        <v>0</v>
      </c>
      <c r="DB93" s="80">
        <f t="shared" si="49"/>
        <v>0</v>
      </c>
      <c r="DC93" s="68">
        <f>DC94+DC95</f>
        <v>0</v>
      </c>
      <c r="DD93" s="80">
        <f>DD94+DD95</f>
        <v>0</v>
      </c>
      <c r="DE93" s="74">
        <f t="shared" si="33"/>
        <v>1</v>
      </c>
      <c r="DF93" s="75">
        <f t="shared" si="34"/>
        <v>0</v>
      </c>
      <c r="DG93" s="85">
        <f t="shared" si="35"/>
        <v>1</v>
      </c>
      <c r="DH93" s="91">
        <f t="shared" si="36"/>
        <v>1</v>
      </c>
      <c r="DI93" s="95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  <c r="EG93" s="89"/>
      <c r="EH93" s="89"/>
      <c r="EI93" s="89"/>
      <c r="EJ93" s="89"/>
      <c r="EK93" s="89"/>
      <c r="EL93" s="89"/>
      <c r="EM93" s="89"/>
      <c r="EN93" s="89"/>
      <c r="EO93" s="89"/>
      <c r="EP93" s="89"/>
      <c r="EQ93" s="89"/>
      <c r="ER93" s="89"/>
      <c r="ES93" s="89"/>
      <c r="ET93" s="89"/>
      <c r="EU93" s="89"/>
      <c r="EV93" s="89"/>
      <c r="EW93" s="89"/>
      <c r="EX93" s="89"/>
      <c r="EY93" s="89"/>
      <c r="EZ93" s="89"/>
      <c r="FA93" s="89"/>
      <c r="FB93" s="89"/>
      <c r="FC93" s="89"/>
      <c r="FD93" s="89"/>
      <c r="FE93" s="89"/>
      <c r="FF93" s="89"/>
      <c r="FG93" s="89"/>
      <c r="FH93" s="89"/>
      <c r="FI93" s="89"/>
      <c r="FJ93" s="89"/>
      <c r="FK93" s="89"/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</row>
    <row r="94" spans="1:198" ht="24" x14ac:dyDescent="0.3">
      <c r="B94" s="25" t="s">
        <v>373</v>
      </c>
      <c r="C94" s="2"/>
      <c r="D94" s="2"/>
      <c r="E94" s="2"/>
      <c r="F94" s="2"/>
      <c r="G94" s="2"/>
      <c r="H94" s="2"/>
      <c r="I94" s="2"/>
      <c r="J94" s="2"/>
      <c r="K94" s="2"/>
      <c r="L94" s="19"/>
      <c r="M94" s="2"/>
      <c r="N94" s="19"/>
      <c r="O94" s="16"/>
      <c r="P94" s="2">
        <v>1</v>
      </c>
      <c r="Q94" s="19"/>
      <c r="R94" s="2"/>
      <c r="S94" s="19"/>
      <c r="T94" s="16"/>
      <c r="U94" s="2"/>
      <c r="V94" s="2"/>
      <c r="W94" s="2"/>
      <c r="X94" s="2"/>
      <c r="Y94" s="2"/>
      <c r="Z94" s="2"/>
      <c r="AA94" s="2"/>
      <c r="AB94" s="2"/>
      <c r="AC94" s="2"/>
      <c r="AD94" s="2"/>
      <c r="AE94" s="19"/>
      <c r="AF94" s="2"/>
      <c r="AG94" s="19"/>
      <c r="AH94" s="16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17"/>
      <c r="AY94" s="2"/>
      <c r="AZ94" s="2"/>
      <c r="BA94" s="2"/>
      <c r="BB94" s="2"/>
      <c r="BC94" s="2"/>
      <c r="BD94" s="2"/>
      <c r="BE94" s="2"/>
      <c r="BF94" s="2"/>
      <c r="BG94" s="45">
        <f>SUM(C94+E94+G94+I94+K94+M94+O94+Q94+S94+U94+W94+Y94+AA94+AC94+AE94+AG94+AI94+AK94+AM94+AO94+AQ94+AS94+AU94+AW94+AY94+BA94+BC94+BE94)</f>
        <v>0</v>
      </c>
      <c r="BH94" s="41">
        <f>SUM(D94+F94+H94+J94+L94+N94+P94+R94+T94+V94+X94+Z94+AB94+AD94+AF94+AH94+AJ94+AL94+AN94+AP94+AR94+AT94+AV94+AX94+AZ94+BB94+BD94+BF94)</f>
        <v>1</v>
      </c>
      <c r="BI94" s="78"/>
      <c r="BJ94" s="78"/>
      <c r="BK94" s="78"/>
      <c r="BL94" s="71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4">
        <f t="shared" si="33"/>
        <v>0</v>
      </c>
      <c r="DF94" s="75">
        <f t="shared" si="34"/>
        <v>0</v>
      </c>
      <c r="DG94" s="86">
        <f t="shared" si="35"/>
        <v>0</v>
      </c>
      <c r="DH94" s="93">
        <f t="shared" si="36"/>
        <v>1</v>
      </c>
      <c r="DI94" s="95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  <c r="EG94" s="89"/>
      <c r="EH94" s="89"/>
      <c r="EI94" s="89"/>
      <c r="EJ94" s="89"/>
      <c r="EK94" s="89"/>
      <c r="EL94" s="89"/>
      <c r="EM94" s="89"/>
      <c r="EN94" s="89"/>
      <c r="EO94" s="89"/>
      <c r="EP94" s="89"/>
      <c r="EQ94" s="89"/>
      <c r="ER94" s="89"/>
      <c r="ES94" s="89"/>
      <c r="ET94" s="89"/>
      <c r="EU94" s="89"/>
      <c r="EV94" s="89"/>
      <c r="EW94" s="89"/>
      <c r="EX94" s="89"/>
      <c r="EY94" s="89"/>
      <c r="EZ94" s="89"/>
      <c r="FA94" s="89"/>
      <c r="FB94" s="89"/>
      <c r="FC94" s="89"/>
      <c r="FD94" s="89"/>
      <c r="FE94" s="89"/>
      <c r="FF94" s="89"/>
      <c r="FG94" s="89"/>
      <c r="FH94" s="89"/>
      <c r="FI94" s="89"/>
      <c r="FJ94" s="89"/>
      <c r="FK94" s="89"/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</row>
    <row r="95" spans="1:198" ht="18.75" x14ac:dyDescent="0.3">
      <c r="B95" s="25" t="s">
        <v>372</v>
      </c>
      <c r="C95" s="2"/>
      <c r="D95" s="2"/>
      <c r="E95" s="2"/>
      <c r="F95" s="2"/>
      <c r="G95" s="2"/>
      <c r="H95" s="2"/>
      <c r="I95" s="2"/>
      <c r="J95" s="2"/>
      <c r="K95" s="2"/>
      <c r="L95" s="19"/>
      <c r="M95" s="2"/>
      <c r="N95" s="19"/>
      <c r="O95" s="16"/>
      <c r="P95" s="2"/>
      <c r="Q95" s="19"/>
      <c r="R95" s="2"/>
      <c r="S95" s="19"/>
      <c r="T95" s="16"/>
      <c r="U95" s="2"/>
      <c r="V95" s="2"/>
      <c r="W95" s="2"/>
      <c r="X95" s="2"/>
      <c r="Y95" s="2"/>
      <c r="Z95" s="2"/>
      <c r="AA95" s="2"/>
      <c r="AB95" s="2"/>
      <c r="AC95" s="2"/>
      <c r="AD95" s="2"/>
      <c r="AE95" s="19"/>
      <c r="AF95" s="2"/>
      <c r="AG95" s="19"/>
      <c r="AH95" s="16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39"/>
      <c r="AY95" s="2"/>
      <c r="AZ95" s="2"/>
      <c r="BA95" s="2"/>
      <c r="BB95" s="2"/>
      <c r="BC95" s="2"/>
      <c r="BD95" s="2"/>
      <c r="BE95" s="2"/>
      <c r="BF95" s="2"/>
      <c r="BG95" s="45">
        <f>SUM(C95+E95+G95+I95+K95+M95+O95+Q95+S95+U95+W95+Y95+AA95+AC95+AE95+AG95+AI95+AK95+AM95+AO95+AQ95+AS95+AU95+AW95+AY95+BA95+BC95+BE95)</f>
        <v>0</v>
      </c>
      <c r="BH95" s="41">
        <f>SUM(D95+F95+H95+J95+L95+N95+P95+R95+T95+V95+X95+Z95+AB95+AD95+AF95+AH95+AJ95+AL95+AN95+AP95+AR95+AT95+AV95+AX95+AZ95+BB95+BD95+BF95)</f>
        <v>0</v>
      </c>
      <c r="BI95" s="78"/>
      <c r="BJ95" s="78"/>
      <c r="BK95" s="78"/>
      <c r="BL95" s="71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>
        <v>1</v>
      </c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4">
        <f t="shared" si="33"/>
        <v>1</v>
      </c>
      <c r="DF95" s="75">
        <f t="shared" si="34"/>
        <v>0</v>
      </c>
      <c r="DG95" s="86">
        <f t="shared" si="35"/>
        <v>1</v>
      </c>
      <c r="DH95" s="93">
        <f t="shared" si="36"/>
        <v>0</v>
      </c>
      <c r="DI95" s="95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  <c r="EG95" s="89"/>
      <c r="EH95" s="89"/>
      <c r="EI95" s="89"/>
      <c r="EJ95" s="89"/>
      <c r="EK95" s="89"/>
      <c r="EL95" s="89"/>
      <c r="EM95" s="89"/>
      <c r="EN95" s="89"/>
      <c r="EO95" s="89"/>
      <c r="EP95" s="89"/>
      <c r="EQ95" s="89"/>
      <c r="ER95" s="89"/>
      <c r="ES95" s="89"/>
      <c r="ET95" s="89"/>
      <c r="EU95" s="89"/>
      <c r="EV95" s="89"/>
      <c r="EW95" s="89"/>
      <c r="EX95" s="89"/>
      <c r="EY95" s="89"/>
      <c r="EZ95" s="89"/>
      <c r="FA95" s="89"/>
      <c r="FB95" s="89"/>
      <c r="FC95" s="89"/>
      <c r="FD95" s="89"/>
      <c r="FE95" s="89"/>
      <c r="FF95" s="89"/>
      <c r="FG95" s="89"/>
      <c r="FH95" s="89"/>
      <c r="FI95" s="89"/>
      <c r="FJ95" s="89"/>
      <c r="FK95" s="89"/>
      <c r="FL95" s="89"/>
      <c r="FM95" s="89"/>
      <c r="FN95" s="89"/>
      <c r="FO95" s="89"/>
      <c r="FP95" s="89"/>
      <c r="FQ95" s="89"/>
      <c r="FR95" s="89"/>
      <c r="FS95" s="89"/>
      <c r="FT95" s="89"/>
      <c r="FU95" s="89"/>
      <c r="FV95" s="89"/>
      <c r="FW95" s="89"/>
      <c r="FX95" s="89"/>
      <c r="FY95" s="89"/>
      <c r="FZ95" s="89"/>
      <c r="GA95" s="89"/>
      <c r="GB95" s="89"/>
      <c r="GC95" s="89"/>
      <c r="GD95" s="89"/>
      <c r="GE95" s="89"/>
      <c r="GF95" s="89"/>
      <c r="GG95" s="89"/>
      <c r="GH95" s="89"/>
      <c r="GI95" s="89"/>
      <c r="GJ95" s="89"/>
      <c r="GK95" s="89"/>
      <c r="GL95" s="89"/>
      <c r="GM95" s="89"/>
      <c r="GN95" s="89"/>
      <c r="GO95" s="89"/>
      <c r="GP95" s="89"/>
    </row>
    <row r="96" spans="1:198" s="6" customFormat="1" ht="18.75" x14ac:dyDescent="0.3">
      <c r="A96" s="100" t="s">
        <v>54</v>
      </c>
      <c r="B96" s="100"/>
      <c r="C96" s="44">
        <f t="shared" ref="C96:AH96" si="50">C97+C98+C99+C100+C101+C102+C103+C104+C105+C106+C107+C108+C109+C110+C111+C112+C113+C114</f>
        <v>0</v>
      </c>
      <c r="D96" s="46">
        <f t="shared" si="50"/>
        <v>1</v>
      </c>
      <c r="E96" s="44">
        <f t="shared" si="50"/>
        <v>0</v>
      </c>
      <c r="F96" s="46">
        <f t="shared" si="50"/>
        <v>3</v>
      </c>
      <c r="G96" s="44">
        <f t="shared" si="50"/>
        <v>0</v>
      </c>
      <c r="H96" s="46">
        <f t="shared" si="50"/>
        <v>1</v>
      </c>
      <c r="I96" s="44">
        <f t="shared" si="50"/>
        <v>0</v>
      </c>
      <c r="J96" s="46">
        <f t="shared" si="50"/>
        <v>0</v>
      </c>
      <c r="K96" s="44">
        <f t="shared" si="50"/>
        <v>0</v>
      </c>
      <c r="L96" s="46">
        <f t="shared" si="50"/>
        <v>0</v>
      </c>
      <c r="M96" s="44">
        <f t="shared" si="50"/>
        <v>1</v>
      </c>
      <c r="N96" s="46">
        <f t="shared" si="50"/>
        <v>1</v>
      </c>
      <c r="O96" s="44">
        <f t="shared" si="50"/>
        <v>0</v>
      </c>
      <c r="P96" s="46">
        <f t="shared" si="50"/>
        <v>0</v>
      </c>
      <c r="Q96" s="44">
        <f t="shared" si="50"/>
        <v>0</v>
      </c>
      <c r="R96" s="46">
        <f t="shared" si="50"/>
        <v>0</v>
      </c>
      <c r="S96" s="44">
        <f t="shared" si="50"/>
        <v>0</v>
      </c>
      <c r="T96" s="46">
        <f t="shared" si="50"/>
        <v>1</v>
      </c>
      <c r="U96" s="44">
        <f t="shared" si="50"/>
        <v>0</v>
      </c>
      <c r="V96" s="46">
        <f t="shared" si="50"/>
        <v>1</v>
      </c>
      <c r="W96" s="44">
        <f t="shared" si="50"/>
        <v>0</v>
      </c>
      <c r="X96" s="46">
        <f t="shared" si="50"/>
        <v>0</v>
      </c>
      <c r="Y96" s="44">
        <f t="shared" si="50"/>
        <v>0</v>
      </c>
      <c r="Z96" s="46">
        <f t="shared" si="50"/>
        <v>0</v>
      </c>
      <c r="AA96" s="44">
        <f t="shared" si="50"/>
        <v>0</v>
      </c>
      <c r="AB96" s="46">
        <f t="shared" si="50"/>
        <v>0</v>
      </c>
      <c r="AC96" s="44">
        <f t="shared" si="50"/>
        <v>2</v>
      </c>
      <c r="AD96" s="46">
        <f t="shared" si="50"/>
        <v>3</v>
      </c>
      <c r="AE96" s="44">
        <f t="shared" si="50"/>
        <v>0</v>
      </c>
      <c r="AF96" s="46">
        <f t="shared" si="50"/>
        <v>1</v>
      </c>
      <c r="AG96" s="44">
        <f t="shared" si="50"/>
        <v>0</v>
      </c>
      <c r="AH96" s="46">
        <f t="shared" si="50"/>
        <v>4</v>
      </c>
      <c r="AI96" s="44">
        <f t="shared" ref="AI96:BH96" si="51">AI97+AI98+AI99+AI100+AI101+AI102+AI103+AI104+AI105+AI106+AI107+AI108+AI109+AI110+AI111+AI112+AI113+AI114</f>
        <v>2</v>
      </c>
      <c r="AJ96" s="46">
        <f t="shared" si="51"/>
        <v>0</v>
      </c>
      <c r="AK96" s="44">
        <f t="shared" si="51"/>
        <v>0</v>
      </c>
      <c r="AL96" s="46">
        <f t="shared" si="51"/>
        <v>0</v>
      </c>
      <c r="AM96" s="44">
        <f t="shared" si="51"/>
        <v>0</v>
      </c>
      <c r="AN96" s="46">
        <f t="shared" si="51"/>
        <v>0</v>
      </c>
      <c r="AO96" s="44">
        <f t="shared" si="51"/>
        <v>0</v>
      </c>
      <c r="AP96" s="46">
        <f t="shared" si="51"/>
        <v>2</v>
      </c>
      <c r="AQ96" s="44">
        <f t="shared" si="51"/>
        <v>0</v>
      </c>
      <c r="AR96" s="46">
        <f t="shared" si="51"/>
        <v>0</v>
      </c>
      <c r="AS96" s="44">
        <f t="shared" si="51"/>
        <v>0</v>
      </c>
      <c r="AT96" s="46">
        <f t="shared" si="51"/>
        <v>2</v>
      </c>
      <c r="AU96" s="44"/>
      <c r="AV96" s="46"/>
      <c r="AW96" s="44"/>
      <c r="AX96" s="46"/>
      <c r="AY96" s="44"/>
      <c r="AZ96" s="46"/>
      <c r="BA96" s="44"/>
      <c r="BB96" s="46"/>
      <c r="BC96" s="44"/>
      <c r="BD96" s="46"/>
      <c r="BE96" s="44"/>
      <c r="BF96" s="46"/>
      <c r="BG96" s="44">
        <f t="shared" si="51"/>
        <v>5</v>
      </c>
      <c r="BH96" s="46">
        <f t="shared" si="51"/>
        <v>20</v>
      </c>
      <c r="BI96" s="68">
        <f t="shared" ref="BI96:DB96" si="52">BI97+BI98+BI99+BI100+BI101+BI102+BI103+BI104+BI105+BI106+BI107+BI108+BI109+BI110+BI111+BI112+BI113+BI114+BI115+BI116+BI117+BI118+BI119+BI120+BI121+BI122+BI123+BI124+BI125</f>
        <v>0</v>
      </c>
      <c r="BJ96" s="80">
        <f t="shared" si="52"/>
        <v>0</v>
      </c>
      <c r="BK96" s="68">
        <f t="shared" si="52"/>
        <v>0</v>
      </c>
      <c r="BL96" s="80">
        <f t="shared" si="52"/>
        <v>2</v>
      </c>
      <c r="BM96" s="68">
        <f t="shared" si="52"/>
        <v>1</v>
      </c>
      <c r="BN96" s="80">
        <f t="shared" si="52"/>
        <v>0</v>
      </c>
      <c r="BO96" s="68">
        <f t="shared" si="52"/>
        <v>2</v>
      </c>
      <c r="BP96" s="80">
        <f t="shared" si="52"/>
        <v>0</v>
      </c>
      <c r="BQ96" s="68">
        <f t="shared" si="52"/>
        <v>1</v>
      </c>
      <c r="BR96" s="80">
        <f t="shared" si="52"/>
        <v>0</v>
      </c>
      <c r="BS96" s="68">
        <f t="shared" si="52"/>
        <v>1</v>
      </c>
      <c r="BT96" s="80">
        <f t="shared" si="52"/>
        <v>1</v>
      </c>
      <c r="BU96" s="68">
        <f t="shared" si="52"/>
        <v>0</v>
      </c>
      <c r="BV96" s="80">
        <f t="shared" si="52"/>
        <v>0</v>
      </c>
      <c r="BW96" s="68">
        <f t="shared" si="52"/>
        <v>0</v>
      </c>
      <c r="BX96" s="80">
        <f t="shared" si="52"/>
        <v>0</v>
      </c>
      <c r="BY96" s="68">
        <f t="shared" si="52"/>
        <v>0</v>
      </c>
      <c r="BZ96" s="80">
        <f t="shared" si="52"/>
        <v>0</v>
      </c>
      <c r="CA96" s="68">
        <f t="shared" si="52"/>
        <v>0</v>
      </c>
      <c r="CB96" s="80">
        <f t="shared" si="52"/>
        <v>0</v>
      </c>
      <c r="CC96" s="68">
        <f t="shared" si="52"/>
        <v>0</v>
      </c>
      <c r="CD96" s="80">
        <f t="shared" si="52"/>
        <v>1</v>
      </c>
      <c r="CE96" s="68">
        <f t="shared" si="52"/>
        <v>0</v>
      </c>
      <c r="CF96" s="80">
        <f t="shared" si="52"/>
        <v>0</v>
      </c>
      <c r="CG96" s="68">
        <f t="shared" si="52"/>
        <v>0</v>
      </c>
      <c r="CH96" s="80">
        <f t="shared" si="52"/>
        <v>0</v>
      </c>
      <c r="CI96" s="68">
        <f t="shared" si="52"/>
        <v>0</v>
      </c>
      <c r="CJ96" s="80">
        <f t="shared" si="52"/>
        <v>0</v>
      </c>
      <c r="CK96" s="68">
        <f t="shared" si="52"/>
        <v>0</v>
      </c>
      <c r="CL96" s="80">
        <f t="shared" si="52"/>
        <v>0</v>
      </c>
      <c r="CM96" s="68">
        <f t="shared" si="52"/>
        <v>0</v>
      </c>
      <c r="CN96" s="80">
        <f t="shared" si="52"/>
        <v>0</v>
      </c>
      <c r="CO96" s="68">
        <f t="shared" si="52"/>
        <v>0</v>
      </c>
      <c r="CP96" s="80">
        <f t="shared" si="52"/>
        <v>0</v>
      </c>
      <c r="CQ96" s="68">
        <f t="shared" si="52"/>
        <v>0</v>
      </c>
      <c r="CR96" s="80">
        <f t="shared" si="52"/>
        <v>1</v>
      </c>
      <c r="CS96" s="68">
        <f t="shared" si="52"/>
        <v>1</v>
      </c>
      <c r="CT96" s="80">
        <f t="shared" si="52"/>
        <v>0</v>
      </c>
      <c r="CU96" s="68">
        <f t="shared" si="52"/>
        <v>0</v>
      </c>
      <c r="CV96" s="80">
        <f t="shared" si="52"/>
        <v>0</v>
      </c>
      <c r="CW96" s="68">
        <f t="shared" si="52"/>
        <v>0</v>
      </c>
      <c r="CX96" s="80">
        <f t="shared" si="52"/>
        <v>0</v>
      </c>
      <c r="CY96" s="68">
        <f t="shared" si="52"/>
        <v>0</v>
      </c>
      <c r="CZ96" s="80">
        <f t="shared" si="52"/>
        <v>1</v>
      </c>
      <c r="DA96" s="68">
        <f t="shared" si="52"/>
        <v>0</v>
      </c>
      <c r="DB96" s="80">
        <f t="shared" si="52"/>
        <v>0</v>
      </c>
      <c r="DC96" s="68">
        <f>DC97+DC98+DC99+DC100+DC101+DC102+DC103+DC104+DC105+DC106+DC107+DC108+DC109+DC110+DC111+DC112+DC113+DC114+DC115+DC116+DC117+DC118+DC119+DC120+DC121+DC122+DC123+DC124+DC125</f>
        <v>1</v>
      </c>
      <c r="DD96" s="80">
        <f>DD97+DD98+DD99+DD100+DD101+DD102+DD103+DD104+DD105+DD106+DD107+DD108+DD109+DD110+DD111+DD112+DD113+DD114+DD115+DD116+DD117+DD118+DD119+DD120+DD121+DD122+DD123+DD124+DD125</f>
        <v>0</v>
      </c>
      <c r="DE96" s="74">
        <f t="shared" si="33"/>
        <v>7</v>
      </c>
      <c r="DF96" s="75">
        <f t="shared" si="34"/>
        <v>6</v>
      </c>
      <c r="DG96" s="85">
        <f t="shared" si="35"/>
        <v>12</v>
      </c>
      <c r="DH96" s="91">
        <f t="shared" si="36"/>
        <v>26</v>
      </c>
      <c r="DI96" s="95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  <c r="EG96" s="89"/>
      <c r="EH96" s="89"/>
      <c r="EI96" s="89"/>
      <c r="EJ96" s="89"/>
      <c r="EK96" s="89"/>
      <c r="EL96" s="89"/>
      <c r="EM96" s="89"/>
      <c r="EN96" s="89"/>
      <c r="EO96" s="89"/>
      <c r="EP96" s="89"/>
      <c r="EQ96" s="89"/>
      <c r="ER96" s="89"/>
      <c r="ES96" s="89"/>
      <c r="ET96" s="89"/>
      <c r="EU96" s="89"/>
      <c r="EV96" s="89"/>
      <c r="EW96" s="89"/>
      <c r="EX96" s="89"/>
      <c r="EY96" s="89"/>
      <c r="EZ96" s="89"/>
      <c r="FA96" s="89"/>
      <c r="FB96" s="89"/>
      <c r="FC96" s="89"/>
      <c r="FD96" s="89"/>
      <c r="FE96" s="89"/>
      <c r="FF96" s="89"/>
      <c r="FG96" s="89"/>
      <c r="FH96" s="89"/>
      <c r="FI96" s="89"/>
      <c r="FJ96" s="89"/>
      <c r="FK96" s="89"/>
      <c r="FL96" s="89"/>
      <c r="FM96" s="89"/>
      <c r="FN96" s="89"/>
      <c r="FO96" s="89"/>
      <c r="FP96" s="89"/>
      <c r="FQ96" s="89"/>
      <c r="FR96" s="89"/>
      <c r="FS96" s="89"/>
      <c r="FT96" s="89"/>
      <c r="FU96" s="89"/>
      <c r="FV96" s="89"/>
      <c r="FW96" s="89"/>
      <c r="FX96" s="89"/>
      <c r="FY96" s="89"/>
      <c r="FZ96" s="89"/>
      <c r="GA96" s="89"/>
      <c r="GB96" s="89"/>
      <c r="GC96" s="89"/>
      <c r="GD96" s="89"/>
      <c r="GE96" s="89"/>
      <c r="GF96" s="89"/>
      <c r="GG96" s="89"/>
      <c r="GH96" s="89"/>
      <c r="GI96" s="89"/>
      <c r="GJ96" s="89"/>
      <c r="GK96" s="89"/>
      <c r="GL96" s="89"/>
      <c r="GM96" s="89"/>
      <c r="GN96" s="89"/>
      <c r="GO96" s="89"/>
      <c r="GP96" s="89"/>
    </row>
    <row r="97" spans="2:198" ht="23.25" customHeight="1" x14ac:dyDescent="0.3">
      <c r="B97" s="27" t="s">
        <v>86</v>
      </c>
      <c r="C97" s="2"/>
      <c r="D97" s="2"/>
      <c r="E97" s="2"/>
      <c r="F97" s="2"/>
      <c r="G97" s="2"/>
      <c r="H97" s="2"/>
      <c r="I97" s="2"/>
      <c r="J97" s="2"/>
      <c r="K97" s="2"/>
      <c r="L97" s="19"/>
      <c r="M97" s="2"/>
      <c r="N97" s="19"/>
      <c r="O97" s="16"/>
      <c r="P97" s="2"/>
      <c r="Q97" s="19"/>
      <c r="R97" s="2"/>
      <c r="S97" s="19"/>
      <c r="T97" s="16"/>
      <c r="U97" s="2"/>
      <c r="V97" s="2">
        <v>1</v>
      </c>
      <c r="W97" s="2"/>
      <c r="X97" s="2"/>
      <c r="Y97" s="2"/>
      <c r="Z97" s="2"/>
      <c r="AA97" s="2"/>
      <c r="AB97" s="2"/>
      <c r="AC97" s="2">
        <v>1</v>
      </c>
      <c r="AD97" s="2"/>
      <c r="AE97" s="19"/>
      <c r="AF97" s="2"/>
      <c r="AG97" s="19"/>
      <c r="AH97" s="16"/>
      <c r="AI97" s="2">
        <v>1</v>
      </c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17"/>
      <c r="AY97" s="2"/>
      <c r="AZ97" s="2"/>
      <c r="BA97" s="2"/>
      <c r="BB97" s="2"/>
      <c r="BC97" s="2"/>
      <c r="BD97" s="2"/>
      <c r="BE97" s="2"/>
      <c r="BF97" s="2"/>
      <c r="BG97" s="45">
        <f t="shared" ref="BG97:BG125" si="53">SUM(C97+E97+G97+I97+K97+M97+O97+Q97+S97+U97+W97+Y97+AA97+AC97+AE97+AG97+AI97+AK97+AM97+AO97+AQ97+AS97+AU97+AW97+AY97+BA97+BC97+BE97)</f>
        <v>2</v>
      </c>
      <c r="BH97" s="41">
        <f t="shared" ref="BH97:BH125" si="54">SUM(D97+F97+H97+J97+L97+N97+P97+R97+T97+V97+X97+Z97+AB97+AD97+AF97+AH97+AJ97+AL97+AN97+AP97+AR97+AT97+AV97+AX97+AZ97+BB97+BD97+BF97)</f>
        <v>1</v>
      </c>
      <c r="BI97" s="78"/>
      <c r="BJ97" s="78"/>
      <c r="BK97" s="78"/>
      <c r="BL97" s="71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>
        <v>1</v>
      </c>
      <c r="DA97" s="78"/>
      <c r="DB97" s="78"/>
      <c r="DC97" s="78"/>
      <c r="DD97" s="78"/>
      <c r="DE97" s="74">
        <f t="shared" si="33"/>
        <v>0</v>
      </c>
      <c r="DF97" s="75">
        <f t="shared" si="34"/>
        <v>1</v>
      </c>
      <c r="DG97" s="86">
        <f t="shared" si="35"/>
        <v>2</v>
      </c>
      <c r="DH97" s="93">
        <f t="shared" si="36"/>
        <v>2</v>
      </c>
      <c r="DI97" s="95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  <c r="EG97" s="89"/>
      <c r="EH97" s="89"/>
      <c r="EI97" s="89"/>
      <c r="EJ97" s="89"/>
      <c r="EK97" s="89"/>
      <c r="EL97" s="89"/>
      <c r="EM97" s="89"/>
      <c r="EN97" s="89"/>
      <c r="EO97" s="89"/>
      <c r="EP97" s="89"/>
      <c r="EQ97" s="89"/>
      <c r="ER97" s="89"/>
      <c r="ES97" s="89"/>
      <c r="ET97" s="89"/>
      <c r="EU97" s="89"/>
      <c r="EV97" s="89"/>
      <c r="EW97" s="89"/>
      <c r="EX97" s="89"/>
      <c r="EY97" s="89"/>
      <c r="EZ97" s="89"/>
      <c r="FA97" s="89"/>
      <c r="FB97" s="89"/>
      <c r="FC97" s="89"/>
      <c r="FD97" s="89"/>
      <c r="FE97" s="89"/>
      <c r="FF97" s="89"/>
      <c r="FG97" s="89"/>
      <c r="FH97" s="89"/>
      <c r="FI97" s="89"/>
      <c r="FJ97" s="89"/>
      <c r="FK97" s="89"/>
      <c r="FL97" s="89"/>
      <c r="FM97" s="89"/>
      <c r="FN97" s="89"/>
      <c r="FO97" s="89"/>
      <c r="FP97" s="89"/>
      <c r="FQ97" s="89"/>
      <c r="FR97" s="89"/>
      <c r="FS97" s="89"/>
      <c r="FT97" s="89"/>
      <c r="FU97" s="89"/>
      <c r="FV97" s="89"/>
      <c r="FW97" s="89"/>
      <c r="FX97" s="89"/>
      <c r="FY97" s="89"/>
      <c r="FZ97" s="89"/>
      <c r="GA97" s="89"/>
      <c r="GB97" s="89"/>
      <c r="GC97" s="89"/>
      <c r="GD97" s="89"/>
      <c r="GE97" s="89"/>
      <c r="GF97" s="89"/>
      <c r="GG97" s="89"/>
      <c r="GH97" s="89"/>
      <c r="GI97" s="89"/>
      <c r="GJ97" s="89"/>
      <c r="GK97" s="89"/>
      <c r="GL97" s="89"/>
      <c r="GM97" s="89"/>
      <c r="GN97" s="89"/>
      <c r="GO97" s="89"/>
      <c r="GP97" s="89"/>
    </row>
    <row r="98" spans="2:198" ht="24" x14ac:dyDescent="0.3">
      <c r="B98" s="28" t="s">
        <v>87</v>
      </c>
      <c r="C98" s="2"/>
      <c r="D98" s="2">
        <v>1</v>
      </c>
      <c r="E98" s="2"/>
      <c r="F98" s="2">
        <v>1</v>
      </c>
      <c r="G98" s="2"/>
      <c r="H98" s="2">
        <v>1</v>
      </c>
      <c r="I98" s="2"/>
      <c r="J98" s="2"/>
      <c r="K98" s="2"/>
      <c r="L98" s="19"/>
      <c r="M98" s="2"/>
      <c r="N98" s="19"/>
      <c r="O98" s="16"/>
      <c r="P98" s="2"/>
      <c r="Q98" s="19"/>
      <c r="R98" s="2"/>
      <c r="S98" s="19"/>
      <c r="T98" s="16"/>
      <c r="U98" s="2"/>
      <c r="V98" s="2"/>
      <c r="W98" s="2"/>
      <c r="X98" s="2"/>
      <c r="Y98" s="2"/>
      <c r="Z98" s="2"/>
      <c r="AA98" s="2"/>
      <c r="AB98" s="2"/>
      <c r="AC98" s="2">
        <v>1</v>
      </c>
      <c r="AD98" s="2"/>
      <c r="AE98" s="19"/>
      <c r="AF98" s="2"/>
      <c r="AG98" s="19"/>
      <c r="AH98" s="16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17"/>
      <c r="AY98" s="2"/>
      <c r="AZ98" s="2"/>
      <c r="BA98" s="2"/>
      <c r="BB98" s="2"/>
      <c r="BC98" s="2"/>
      <c r="BD98" s="2"/>
      <c r="BE98" s="2"/>
      <c r="BF98" s="2"/>
      <c r="BG98" s="45">
        <f t="shared" si="53"/>
        <v>1</v>
      </c>
      <c r="BH98" s="41">
        <f t="shared" si="54"/>
        <v>3</v>
      </c>
      <c r="BI98" s="78"/>
      <c r="BJ98" s="78"/>
      <c r="BK98" s="78"/>
      <c r="BL98" s="71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4">
        <f t="shared" si="33"/>
        <v>0</v>
      </c>
      <c r="DF98" s="75">
        <f t="shared" si="34"/>
        <v>0</v>
      </c>
      <c r="DG98" s="86">
        <f t="shared" si="35"/>
        <v>1</v>
      </c>
      <c r="DH98" s="93">
        <f t="shared" si="36"/>
        <v>3</v>
      </c>
      <c r="DI98" s="95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  <c r="EG98" s="89"/>
      <c r="EH98" s="89"/>
      <c r="EI98" s="89"/>
      <c r="EJ98" s="89"/>
      <c r="EK98" s="89"/>
      <c r="EL98" s="89"/>
      <c r="EM98" s="89"/>
      <c r="EN98" s="89"/>
      <c r="EO98" s="89"/>
      <c r="EP98" s="89"/>
      <c r="EQ98" s="89"/>
      <c r="ER98" s="89"/>
      <c r="ES98" s="89"/>
      <c r="ET98" s="89"/>
      <c r="EU98" s="89"/>
      <c r="EV98" s="89"/>
      <c r="EW98" s="89"/>
      <c r="EX98" s="89"/>
      <c r="EY98" s="89"/>
      <c r="EZ98" s="89"/>
      <c r="FA98" s="89"/>
      <c r="FB98" s="89"/>
      <c r="FC98" s="89"/>
      <c r="FD98" s="89"/>
      <c r="FE98" s="89"/>
      <c r="FF98" s="89"/>
      <c r="FG98" s="89"/>
      <c r="FH98" s="89"/>
      <c r="FI98" s="89"/>
      <c r="FJ98" s="89"/>
      <c r="FK98" s="89"/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</row>
    <row r="99" spans="2:198" ht="24" x14ac:dyDescent="0.3">
      <c r="B99" s="28" t="s">
        <v>93</v>
      </c>
      <c r="C99" s="2"/>
      <c r="D99" s="2"/>
      <c r="E99" s="2"/>
      <c r="F99" s="2"/>
      <c r="G99" s="2"/>
      <c r="H99" s="2"/>
      <c r="I99" s="2"/>
      <c r="J99" s="2"/>
      <c r="K99" s="2"/>
      <c r="L99" s="19"/>
      <c r="M99" s="2">
        <v>1</v>
      </c>
      <c r="N99" s="19"/>
      <c r="O99" s="16"/>
      <c r="P99" s="2"/>
      <c r="Q99" s="19"/>
      <c r="R99" s="2"/>
      <c r="S99" s="19"/>
      <c r="T99" s="16"/>
      <c r="U99" s="2"/>
      <c r="V99" s="2"/>
      <c r="W99" s="2"/>
      <c r="X99" s="2"/>
      <c r="Y99" s="2"/>
      <c r="Z99" s="2"/>
      <c r="AA99" s="2"/>
      <c r="AB99" s="2"/>
      <c r="AC99" s="2"/>
      <c r="AD99" s="2"/>
      <c r="AE99" s="19"/>
      <c r="AF99" s="2"/>
      <c r="AG99" s="19"/>
      <c r="AH99" s="16">
        <v>1</v>
      </c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18"/>
      <c r="AY99" s="2"/>
      <c r="AZ99" s="2"/>
      <c r="BA99" s="2"/>
      <c r="BB99" s="2"/>
      <c r="BC99" s="2"/>
      <c r="BD99" s="2"/>
      <c r="BE99" s="2"/>
      <c r="BF99" s="2"/>
      <c r="BG99" s="45">
        <f t="shared" si="53"/>
        <v>1</v>
      </c>
      <c r="BH99" s="41">
        <f t="shared" si="54"/>
        <v>1</v>
      </c>
      <c r="BI99" s="78"/>
      <c r="BJ99" s="78"/>
      <c r="BK99" s="78"/>
      <c r="BL99" s="71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4">
        <f t="shared" si="33"/>
        <v>0</v>
      </c>
      <c r="DF99" s="75">
        <f t="shared" si="34"/>
        <v>0</v>
      </c>
      <c r="DG99" s="86">
        <f t="shared" si="35"/>
        <v>1</v>
      </c>
      <c r="DH99" s="93">
        <f t="shared" si="36"/>
        <v>1</v>
      </c>
      <c r="DI99" s="95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Q99" s="89"/>
      <c r="ER99" s="89"/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</row>
    <row r="100" spans="2:198" ht="24" x14ac:dyDescent="0.3">
      <c r="B100" s="26" t="s">
        <v>104</v>
      </c>
      <c r="C100" s="2"/>
      <c r="D100" s="2"/>
      <c r="E100" s="2"/>
      <c r="F100" s="2"/>
      <c r="G100" s="2"/>
      <c r="H100" s="2"/>
      <c r="I100" s="2"/>
      <c r="J100" s="2"/>
      <c r="K100" s="2"/>
      <c r="L100" s="19"/>
      <c r="M100" s="2"/>
      <c r="N100" s="19"/>
      <c r="O100" s="16"/>
      <c r="P100" s="2"/>
      <c r="Q100" s="19"/>
      <c r="R100" s="2"/>
      <c r="S100" s="19"/>
      <c r="T100" s="16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19"/>
      <c r="AF100" s="2"/>
      <c r="AG100" s="19"/>
      <c r="AH100" s="16"/>
      <c r="AI100" s="2">
        <v>1</v>
      </c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18"/>
      <c r="AY100" s="2"/>
      <c r="AZ100" s="2"/>
      <c r="BA100" s="2"/>
      <c r="BB100" s="2"/>
      <c r="BC100" s="2"/>
      <c r="BD100" s="2"/>
      <c r="BE100" s="2"/>
      <c r="BF100" s="2"/>
      <c r="BG100" s="45">
        <f t="shared" si="53"/>
        <v>1</v>
      </c>
      <c r="BH100" s="41">
        <f t="shared" si="54"/>
        <v>0</v>
      </c>
      <c r="BI100" s="78"/>
      <c r="BJ100" s="78"/>
      <c r="BK100" s="78"/>
      <c r="BL100" s="71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4">
        <f t="shared" si="33"/>
        <v>0</v>
      </c>
      <c r="DF100" s="75">
        <f t="shared" si="34"/>
        <v>0</v>
      </c>
      <c r="DG100" s="86">
        <f t="shared" si="35"/>
        <v>1</v>
      </c>
      <c r="DH100" s="93">
        <f t="shared" si="36"/>
        <v>0</v>
      </c>
      <c r="DI100" s="95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  <c r="EG100" s="89"/>
      <c r="EH100" s="89"/>
      <c r="EI100" s="89"/>
      <c r="EJ100" s="89"/>
      <c r="EK100" s="89"/>
      <c r="EL100" s="89"/>
      <c r="EM100" s="89"/>
      <c r="EN100" s="89"/>
      <c r="EO100" s="89"/>
      <c r="EP100" s="89"/>
      <c r="EQ100" s="89"/>
      <c r="ER100" s="89"/>
      <c r="ES100" s="89"/>
      <c r="ET100" s="89"/>
      <c r="EU100" s="89"/>
      <c r="EV100" s="89"/>
      <c r="EW100" s="89"/>
      <c r="EX100" s="89"/>
      <c r="EY100" s="89"/>
      <c r="EZ100" s="89"/>
      <c r="FA100" s="89"/>
      <c r="FB100" s="89"/>
      <c r="FC100" s="89"/>
      <c r="FD100" s="89"/>
      <c r="FE100" s="89"/>
      <c r="FF100" s="89"/>
      <c r="FG100" s="89"/>
      <c r="FH100" s="89"/>
      <c r="FI100" s="89"/>
      <c r="FJ100" s="89"/>
      <c r="FK100" s="89"/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</row>
    <row r="101" spans="2:198" ht="24" x14ac:dyDescent="0.3">
      <c r="B101" s="26" t="s">
        <v>125</v>
      </c>
      <c r="C101" s="2"/>
      <c r="D101" s="2"/>
      <c r="E101" s="2"/>
      <c r="F101" s="2">
        <v>1</v>
      </c>
      <c r="G101" s="2"/>
      <c r="H101" s="2"/>
      <c r="I101" s="2"/>
      <c r="J101" s="2"/>
      <c r="K101" s="2"/>
      <c r="L101" s="19"/>
      <c r="M101" s="2"/>
      <c r="N101" s="19"/>
      <c r="O101" s="16"/>
      <c r="P101" s="2"/>
      <c r="Q101" s="19"/>
      <c r="R101" s="2"/>
      <c r="S101" s="19"/>
      <c r="T101" s="16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19"/>
      <c r="AF101" s="2"/>
      <c r="AG101" s="19"/>
      <c r="AH101" s="16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18"/>
      <c r="AY101" s="2"/>
      <c r="AZ101" s="2"/>
      <c r="BA101" s="2"/>
      <c r="BB101" s="2"/>
      <c r="BC101" s="2"/>
      <c r="BD101" s="2"/>
      <c r="BE101" s="2"/>
      <c r="BF101" s="2"/>
      <c r="BG101" s="45">
        <f t="shared" si="53"/>
        <v>0</v>
      </c>
      <c r="BH101" s="41">
        <f t="shared" si="54"/>
        <v>1</v>
      </c>
      <c r="BI101" s="78"/>
      <c r="BJ101" s="78"/>
      <c r="BK101" s="78"/>
      <c r="BL101" s="71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4">
        <f t="shared" si="33"/>
        <v>0</v>
      </c>
      <c r="DF101" s="75">
        <f t="shared" si="34"/>
        <v>0</v>
      </c>
      <c r="DG101" s="86">
        <f t="shared" si="35"/>
        <v>0</v>
      </c>
      <c r="DH101" s="93">
        <f t="shared" si="36"/>
        <v>1</v>
      </c>
      <c r="DI101" s="95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</row>
    <row r="102" spans="2:198" ht="24" x14ac:dyDescent="0.3">
      <c r="B102" s="26" t="s">
        <v>126</v>
      </c>
      <c r="C102" s="2"/>
      <c r="D102" s="2"/>
      <c r="E102" s="2"/>
      <c r="F102" s="2">
        <v>1</v>
      </c>
      <c r="G102" s="2"/>
      <c r="H102" s="2"/>
      <c r="I102" s="2"/>
      <c r="J102" s="2"/>
      <c r="K102" s="2"/>
      <c r="L102" s="19"/>
      <c r="M102" s="2"/>
      <c r="N102" s="19"/>
      <c r="O102" s="16"/>
      <c r="P102" s="2"/>
      <c r="Q102" s="19"/>
      <c r="R102" s="2"/>
      <c r="S102" s="19"/>
      <c r="T102" s="16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19"/>
      <c r="AF102" s="2"/>
      <c r="AG102" s="19"/>
      <c r="AH102" s="16">
        <v>1</v>
      </c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18"/>
      <c r="AY102" s="2"/>
      <c r="AZ102" s="2"/>
      <c r="BA102" s="2"/>
      <c r="BB102" s="2"/>
      <c r="BC102" s="2"/>
      <c r="BD102" s="2"/>
      <c r="BE102" s="2"/>
      <c r="BF102" s="2"/>
      <c r="BG102" s="45">
        <f t="shared" si="53"/>
        <v>0</v>
      </c>
      <c r="BH102" s="41">
        <f t="shared" si="54"/>
        <v>2</v>
      </c>
      <c r="BI102" s="78"/>
      <c r="BJ102" s="78"/>
      <c r="BK102" s="78"/>
      <c r="BL102" s="71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4">
        <f t="shared" si="33"/>
        <v>0</v>
      </c>
      <c r="DF102" s="75">
        <f t="shared" si="34"/>
        <v>0</v>
      </c>
      <c r="DG102" s="86">
        <f t="shared" si="35"/>
        <v>0</v>
      </c>
      <c r="DH102" s="93">
        <f t="shared" si="36"/>
        <v>2</v>
      </c>
      <c r="DI102" s="95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  <c r="EG102" s="89"/>
      <c r="EH102" s="89"/>
      <c r="EI102" s="89"/>
      <c r="EJ102" s="89"/>
      <c r="EK102" s="89"/>
      <c r="EL102" s="89"/>
      <c r="EM102" s="89"/>
      <c r="EN102" s="89"/>
      <c r="EO102" s="89"/>
      <c r="EP102" s="89"/>
      <c r="EQ102" s="89"/>
      <c r="ER102" s="89"/>
      <c r="ES102" s="89"/>
      <c r="ET102" s="89"/>
      <c r="EU102" s="89"/>
      <c r="EV102" s="89"/>
      <c r="EW102" s="89"/>
      <c r="EX102" s="89"/>
      <c r="EY102" s="89"/>
      <c r="EZ102" s="89"/>
      <c r="FA102" s="89"/>
      <c r="FB102" s="89"/>
      <c r="FC102" s="89"/>
      <c r="FD102" s="89"/>
      <c r="FE102" s="89"/>
      <c r="FF102" s="89"/>
      <c r="FG102" s="89"/>
      <c r="FH102" s="89"/>
      <c r="FI102" s="89"/>
      <c r="FJ102" s="89"/>
      <c r="FK102" s="89"/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</row>
    <row r="103" spans="2:198" ht="24" x14ac:dyDescent="0.3">
      <c r="B103" s="26" t="s">
        <v>136</v>
      </c>
      <c r="C103" s="2"/>
      <c r="D103" s="2"/>
      <c r="E103" s="2"/>
      <c r="F103" s="2"/>
      <c r="G103" s="2"/>
      <c r="H103" s="2"/>
      <c r="I103" s="2"/>
      <c r="J103" s="2"/>
      <c r="K103" s="2"/>
      <c r="L103" s="19"/>
      <c r="M103" s="2"/>
      <c r="N103" s="19">
        <v>1</v>
      </c>
      <c r="O103" s="16"/>
      <c r="P103" s="2"/>
      <c r="Q103" s="19"/>
      <c r="R103" s="2"/>
      <c r="S103" s="19"/>
      <c r="T103" s="16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19"/>
      <c r="AF103" s="2"/>
      <c r="AG103" s="19"/>
      <c r="AH103" s="16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18"/>
      <c r="AY103" s="2"/>
      <c r="AZ103" s="2"/>
      <c r="BA103" s="2"/>
      <c r="BB103" s="2"/>
      <c r="BC103" s="2"/>
      <c r="BD103" s="2"/>
      <c r="BE103" s="2"/>
      <c r="BF103" s="2"/>
      <c r="BG103" s="45">
        <f t="shared" si="53"/>
        <v>0</v>
      </c>
      <c r="BH103" s="41">
        <f t="shared" si="54"/>
        <v>1</v>
      </c>
      <c r="BI103" s="78"/>
      <c r="BJ103" s="78"/>
      <c r="BK103" s="78"/>
      <c r="BL103" s="71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4">
        <f t="shared" si="33"/>
        <v>0</v>
      </c>
      <c r="DF103" s="75">
        <f t="shared" si="34"/>
        <v>0</v>
      </c>
      <c r="DG103" s="86">
        <f t="shared" si="35"/>
        <v>0</v>
      </c>
      <c r="DH103" s="93">
        <f t="shared" si="36"/>
        <v>1</v>
      </c>
      <c r="DI103" s="95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  <c r="EG103" s="89"/>
      <c r="EH103" s="89"/>
      <c r="EI103" s="89"/>
      <c r="EJ103" s="89"/>
      <c r="EK103" s="89"/>
      <c r="EL103" s="89"/>
      <c r="EM103" s="89"/>
      <c r="EN103" s="89"/>
      <c r="EO103" s="89"/>
      <c r="EP103" s="89"/>
      <c r="EQ103" s="89"/>
      <c r="ER103" s="89"/>
      <c r="ES103" s="89"/>
      <c r="ET103" s="89"/>
      <c r="EU103" s="89"/>
      <c r="EV103" s="89"/>
      <c r="EW103" s="89"/>
      <c r="EX103" s="89"/>
      <c r="EY103" s="89"/>
      <c r="EZ103" s="89"/>
      <c r="FA103" s="89"/>
      <c r="FB103" s="89"/>
      <c r="FC103" s="89"/>
      <c r="FD103" s="89"/>
      <c r="FE103" s="89"/>
      <c r="FF103" s="89"/>
      <c r="FG103" s="89"/>
      <c r="FH103" s="89"/>
      <c r="FI103" s="89"/>
      <c r="FJ103" s="89"/>
      <c r="FK103" s="89"/>
      <c r="FL103" s="89"/>
      <c r="FM103" s="89"/>
      <c r="FN103" s="89"/>
      <c r="FO103" s="89"/>
      <c r="FP103" s="89"/>
      <c r="FQ103" s="89"/>
      <c r="FR103" s="89"/>
      <c r="FS103" s="89"/>
      <c r="FT103" s="89"/>
      <c r="FU103" s="89"/>
      <c r="FV103" s="89"/>
      <c r="FW103" s="89"/>
      <c r="FX103" s="89"/>
      <c r="FY103" s="89"/>
      <c r="FZ103" s="89"/>
      <c r="GA103" s="89"/>
      <c r="GB103" s="89"/>
      <c r="GC103" s="89"/>
      <c r="GD103" s="89"/>
      <c r="GE103" s="89"/>
      <c r="GF103" s="89"/>
      <c r="GG103" s="89"/>
      <c r="GH103" s="89"/>
      <c r="GI103" s="89"/>
      <c r="GJ103" s="89"/>
      <c r="GK103" s="89"/>
      <c r="GL103" s="89"/>
      <c r="GM103" s="89"/>
      <c r="GN103" s="89"/>
      <c r="GO103" s="89"/>
      <c r="GP103" s="89"/>
    </row>
    <row r="104" spans="2:198" ht="24" x14ac:dyDescent="0.3">
      <c r="B104" s="26" t="s">
        <v>194</v>
      </c>
      <c r="C104" s="2"/>
      <c r="D104" s="2"/>
      <c r="E104" s="2"/>
      <c r="F104" s="2"/>
      <c r="G104" s="2"/>
      <c r="H104" s="2"/>
      <c r="I104" s="2"/>
      <c r="J104" s="2"/>
      <c r="K104" s="2"/>
      <c r="L104" s="19"/>
      <c r="M104" s="2"/>
      <c r="N104" s="19"/>
      <c r="O104" s="16"/>
      <c r="P104" s="2"/>
      <c r="Q104" s="19"/>
      <c r="R104" s="2"/>
      <c r="S104" s="19"/>
      <c r="T104" s="16">
        <v>1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19"/>
      <c r="AF104" s="2"/>
      <c r="AG104" s="19"/>
      <c r="AH104" s="16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18"/>
      <c r="AY104" s="2"/>
      <c r="AZ104" s="2"/>
      <c r="BA104" s="2"/>
      <c r="BB104" s="2"/>
      <c r="BC104" s="2"/>
      <c r="BD104" s="2"/>
      <c r="BE104" s="2"/>
      <c r="BF104" s="2"/>
      <c r="BG104" s="45">
        <f t="shared" si="53"/>
        <v>0</v>
      </c>
      <c r="BH104" s="41">
        <f t="shared" si="54"/>
        <v>1</v>
      </c>
      <c r="BI104" s="78"/>
      <c r="BJ104" s="78"/>
      <c r="BK104" s="78"/>
      <c r="BL104" s="71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4">
        <f t="shared" si="33"/>
        <v>0</v>
      </c>
      <c r="DF104" s="75">
        <f t="shared" si="34"/>
        <v>0</v>
      </c>
      <c r="DG104" s="86">
        <f t="shared" si="35"/>
        <v>0</v>
      </c>
      <c r="DH104" s="93">
        <f t="shared" si="36"/>
        <v>1</v>
      </c>
      <c r="DI104" s="95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89"/>
      <c r="EL104" s="89"/>
      <c r="EM104" s="89"/>
      <c r="EN104" s="89"/>
      <c r="EO104" s="89"/>
      <c r="EP104" s="89"/>
      <c r="EQ104" s="89"/>
      <c r="ER104" s="89"/>
      <c r="ES104" s="89"/>
      <c r="ET104" s="89"/>
      <c r="EU104" s="89"/>
      <c r="EV104" s="89"/>
      <c r="EW104" s="89"/>
      <c r="EX104" s="89"/>
      <c r="EY104" s="89"/>
      <c r="EZ104" s="89"/>
      <c r="FA104" s="89"/>
      <c r="FB104" s="89"/>
      <c r="FC104" s="89"/>
      <c r="FD104" s="89"/>
      <c r="FE104" s="89"/>
      <c r="FF104" s="89"/>
      <c r="FG104" s="89"/>
      <c r="FH104" s="89"/>
      <c r="FI104" s="89"/>
      <c r="FJ104" s="89"/>
      <c r="FK104" s="89"/>
      <c r="FL104" s="89"/>
      <c r="FM104" s="89"/>
      <c r="FN104" s="89"/>
      <c r="FO104" s="89"/>
      <c r="FP104" s="89"/>
      <c r="FQ104" s="89"/>
      <c r="FR104" s="89"/>
      <c r="FS104" s="89"/>
      <c r="FT104" s="89"/>
      <c r="FU104" s="89"/>
      <c r="FV104" s="89"/>
      <c r="FW104" s="89"/>
      <c r="FX104" s="89"/>
      <c r="FY104" s="89"/>
      <c r="FZ104" s="89"/>
      <c r="GA104" s="89"/>
      <c r="GB104" s="89"/>
      <c r="GC104" s="89"/>
      <c r="GD104" s="89"/>
      <c r="GE104" s="89"/>
      <c r="GF104" s="89"/>
      <c r="GG104" s="89"/>
      <c r="GH104" s="89"/>
      <c r="GI104" s="89"/>
      <c r="GJ104" s="89"/>
      <c r="GK104" s="89"/>
      <c r="GL104" s="89"/>
      <c r="GM104" s="89"/>
      <c r="GN104" s="89"/>
      <c r="GO104" s="89"/>
      <c r="GP104" s="89"/>
    </row>
    <row r="105" spans="2:198" ht="24" x14ac:dyDescent="0.3">
      <c r="B105" s="26" t="s">
        <v>222</v>
      </c>
      <c r="C105" s="2"/>
      <c r="D105" s="2"/>
      <c r="E105" s="2"/>
      <c r="F105" s="2"/>
      <c r="G105" s="2"/>
      <c r="H105" s="2"/>
      <c r="I105" s="2"/>
      <c r="J105" s="2"/>
      <c r="K105" s="2"/>
      <c r="L105" s="19"/>
      <c r="M105" s="2"/>
      <c r="N105" s="19"/>
      <c r="O105" s="16"/>
      <c r="P105" s="2"/>
      <c r="Q105" s="19"/>
      <c r="R105" s="2"/>
      <c r="S105" s="19"/>
      <c r="T105" s="16"/>
      <c r="U105" s="2"/>
      <c r="V105" s="2"/>
      <c r="W105" s="2"/>
      <c r="X105" s="2"/>
      <c r="Y105" s="2"/>
      <c r="Z105" s="2"/>
      <c r="AA105" s="2"/>
      <c r="AB105" s="2"/>
      <c r="AC105" s="2"/>
      <c r="AD105" s="2">
        <v>1</v>
      </c>
      <c r="AE105" s="19"/>
      <c r="AF105" s="2"/>
      <c r="AG105" s="19"/>
      <c r="AH105" s="16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18"/>
      <c r="AY105" s="2"/>
      <c r="AZ105" s="2"/>
      <c r="BA105" s="2"/>
      <c r="BB105" s="2"/>
      <c r="BC105" s="2"/>
      <c r="BD105" s="2"/>
      <c r="BE105" s="2"/>
      <c r="BF105" s="2"/>
      <c r="BG105" s="45">
        <f t="shared" si="53"/>
        <v>0</v>
      </c>
      <c r="BH105" s="41">
        <f t="shared" si="54"/>
        <v>1</v>
      </c>
      <c r="BI105" s="78"/>
      <c r="BJ105" s="78"/>
      <c r="BK105" s="78"/>
      <c r="BL105" s="71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4">
        <f t="shared" si="33"/>
        <v>0</v>
      </c>
      <c r="DF105" s="75">
        <f t="shared" si="34"/>
        <v>0</v>
      </c>
      <c r="DG105" s="86">
        <f t="shared" si="35"/>
        <v>0</v>
      </c>
      <c r="DH105" s="93">
        <f t="shared" si="36"/>
        <v>1</v>
      </c>
      <c r="DI105" s="95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</row>
    <row r="106" spans="2:198" ht="24" x14ac:dyDescent="0.3">
      <c r="B106" s="26" t="s">
        <v>223</v>
      </c>
      <c r="C106" s="2"/>
      <c r="D106" s="2"/>
      <c r="E106" s="2"/>
      <c r="F106" s="2"/>
      <c r="G106" s="2"/>
      <c r="H106" s="2"/>
      <c r="I106" s="2"/>
      <c r="J106" s="2"/>
      <c r="K106" s="2"/>
      <c r="L106" s="19"/>
      <c r="M106" s="2"/>
      <c r="N106" s="19"/>
      <c r="O106" s="16"/>
      <c r="P106" s="2"/>
      <c r="Q106" s="19"/>
      <c r="R106" s="2"/>
      <c r="S106" s="19"/>
      <c r="T106" s="16"/>
      <c r="U106" s="2"/>
      <c r="V106" s="2"/>
      <c r="W106" s="2"/>
      <c r="X106" s="2"/>
      <c r="Y106" s="2"/>
      <c r="Z106" s="2"/>
      <c r="AA106" s="2"/>
      <c r="AB106" s="2"/>
      <c r="AC106" s="2"/>
      <c r="AD106" s="2">
        <v>1</v>
      </c>
      <c r="AE106" s="19"/>
      <c r="AF106" s="2"/>
      <c r="AG106" s="19"/>
      <c r="AH106" s="16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18"/>
      <c r="AY106" s="2"/>
      <c r="AZ106" s="2"/>
      <c r="BA106" s="2"/>
      <c r="BB106" s="2"/>
      <c r="BC106" s="2"/>
      <c r="BD106" s="2"/>
      <c r="BE106" s="2"/>
      <c r="BF106" s="2"/>
      <c r="BG106" s="45">
        <f t="shared" si="53"/>
        <v>0</v>
      </c>
      <c r="BH106" s="41">
        <f t="shared" si="54"/>
        <v>1</v>
      </c>
      <c r="BI106" s="78"/>
      <c r="BJ106" s="78"/>
      <c r="BK106" s="78"/>
      <c r="BL106" s="71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4">
        <f t="shared" si="33"/>
        <v>0</v>
      </c>
      <c r="DF106" s="75">
        <f t="shared" si="34"/>
        <v>0</v>
      </c>
      <c r="DG106" s="86">
        <f t="shared" si="35"/>
        <v>0</v>
      </c>
      <c r="DH106" s="93">
        <f t="shared" si="36"/>
        <v>1</v>
      </c>
      <c r="DI106" s="95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  <c r="EG106" s="89"/>
      <c r="EH106" s="89"/>
      <c r="EI106" s="89"/>
      <c r="EJ106" s="89"/>
      <c r="EK106" s="89"/>
      <c r="EL106" s="89"/>
      <c r="EM106" s="89"/>
      <c r="EN106" s="89"/>
      <c r="EO106" s="89"/>
      <c r="EP106" s="89"/>
      <c r="EQ106" s="89"/>
      <c r="ER106" s="89"/>
      <c r="ES106" s="89"/>
      <c r="ET106" s="89"/>
      <c r="EU106" s="89"/>
      <c r="EV106" s="89"/>
      <c r="EW106" s="89"/>
      <c r="EX106" s="89"/>
      <c r="EY106" s="89"/>
      <c r="EZ106" s="89"/>
      <c r="FA106" s="89"/>
      <c r="FB106" s="89"/>
      <c r="FC106" s="89"/>
      <c r="FD106" s="89"/>
      <c r="FE106" s="89"/>
      <c r="FF106" s="89"/>
      <c r="FG106" s="89"/>
      <c r="FH106" s="89"/>
      <c r="FI106" s="89"/>
      <c r="FJ106" s="89"/>
      <c r="FK106" s="89"/>
      <c r="FL106" s="89"/>
      <c r="FM106" s="89"/>
      <c r="FN106" s="89"/>
      <c r="FO106" s="89"/>
      <c r="FP106" s="89"/>
      <c r="FQ106" s="89"/>
      <c r="FR106" s="89"/>
      <c r="FS106" s="89"/>
      <c r="FT106" s="89"/>
      <c r="FU106" s="89"/>
      <c r="FV106" s="89"/>
      <c r="FW106" s="89"/>
      <c r="FX106" s="89"/>
      <c r="FY106" s="89"/>
      <c r="FZ106" s="89"/>
      <c r="GA106" s="89"/>
      <c r="GB106" s="89"/>
      <c r="GC106" s="89"/>
      <c r="GD106" s="89"/>
      <c r="GE106" s="89"/>
      <c r="GF106" s="89"/>
      <c r="GG106" s="89"/>
      <c r="GH106" s="89"/>
      <c r="GI106" s="89"/>
      <c r="GJ106" s="89"/>
      <c r="GK106" s="89"/>
      <c r="GL106" s="89"/>
      <c r="GM106" s="89"/>
      <c r="GN106" s="89"/>
      <c r="GO106" s="89"/>
      <c r="GP106" s="89"/>
    </row>
    <row r="107" spans="2:198" ht="24" x14ac:dyDescent="0.3">
      <c r="B107" s="26" t="s">
        <v>224</v>
      </c>
      <c r="C107" s="2"/>
      <c r="D107" s="2"/>
      <c r="E107" s="2"/>
      <c r="F107" s="2"/>
      <c r="G107" s="2"/>
      <c r="H107" s="2"/>
      <c r="I107" s="2"/>
      <c r="J107" s="2"/>
      <c r="K107" s="2"/>
      <c r="L107" s="19"/>
      <c r="M107" s="2"/>
      <c r="N107" s="19"/>
      <c r="O107" s="16"/>
      <c r="P107" s="2"/>
      <c r="Q107" s="19"/>
      <c r="R107" s="2"/>
      <c r="S107" s="19"/>
      <c r="T107" s="16"/>
      <c r="U107" s="2"/>
      <c r="V107" s="2"/>
      <c r="W107" s="2"/>
      <c r="X107" s="2"/>
      <c r="Y107" s="2"/>
      <c r="Z107" s="2"/>
      <c r="AA107" s="2"/>
      <c r="AB107" s="2"/>
      <c r="AC107" s="2"/>
      <c r="AD107" s="2">
        <v>1</v>
      </c>
      <c r="AE107" s="19"/>
      <c r="AF107" s="2"/>
      <c r="AG107" s="19"/>
      <c r="AH107" s="16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4"/>
      <c r="AY107" s="2"/>
      <c r="AZ107" s="2"/>
      <c r="BA107" s="2"/>
      <c r="BB107" s="2"/>
      <c r="BC107" s="2"/>
      <c r="BD107" s="2"/>
      <c r="BE107" s="2"/>
      <c r="BF107" s="2"/>
      <c r="BG107" s="45">
        <f t="shared" si="53"/>
        <v>0</v>
      </c>
      <c r="BH107" s="41">
        <f t="shared" si="54"/>
        <v>1</v>
      </c>
      <c r="BI107" s="78"/>
      <c r="BJ107" s="78"/>
      <c r="BK107" s="78"/>
      <c r="BL107" s="71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4">
        <f t="shared" si="33"/>
        <v>0</v>
      </c>
      <c r="DF107" s="75">
        <f t="shared" si="34"/>
        <v>0</v>
      </c>
      <c r="DG107" s="86">
        <f t="shared" si="35"/>
        <v>0</v>
      </c>
      <c r="DH107" s="93">
        <f t="shared" si="36"/>
        <v>1</v>
      </c>
      <c r="DI107" s="95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  <c r="EG107" s="89"/>
      <c r="EH107" s="89"/>
      <c r="EI107" s="89"/>
      <c r="EJ107" s="89"/>
      <c r="EK107" s="89"/>
      <c r="EL107" s="89"/>
      <c r="EM107" s="89"/>
      <c r="EN107" s="89"/>
      <c r="EO107" s="89"/>
      <c r="EP107" s="89"/>
      <c r="EQ107" s="89"/>
      <c r="ER107" s="89"/>
      <c r="ES107" s="89"/>
      <c r="ET107" s="89"/>
      <c r="EU107" s="89"/>
      <c r="EV107" s="89"/>
      <c r="EW107" s="89"/>
      <c r="EX107" s="89"/>
      <c r="EY107" s="89"/>
      <c r="EZ107" s="89"/>
      <c r="FA107" s="89"/>
      <c r="FB107" s="89"/>
      <c r="FC107" s="89"/>
      <c r="FD107" s="89"/>
      <c r="FE107" s="89"/>
      <c r="FF107" s="89"/>
      <c r="FG107" s="89"/>
      <c r="FH107" s="89"/>
      <c r="FI107" s="89"/>
      <c r="FJ107" s="89"/>
      <c r="FK107" s="89"/>
      <c r="FL107" s="89"/>
      <c r="FM107" s="89"/>
      <c r="FN107" s="89"/>
      <c r="FO107" s="89"/>
      <c r="FP107" s="89"/>
      <c r="FQ107" s="89"/>
      <c r="FR107" s="89"/>
      <c r="FS107" s="89"/>
      <c r="FT107" s="89"/>
      <c r="FU107" s="89"/>
      <c r="FV107" s="89"/>
      <c r="FW107" s="89"/>
      <c r="FX107" s="89"/>
      <c r="FY107" s="89"/>
      <c r="FZ107" s="89"/>
      <c r="GA107" s="89"/>
      <c r="GB107" s="89"/>
      <c r="GC107" s="89"/>
      <c r="GD107" s="89"/>
      <c r="GE107" s="89"/>
      <c r="GF107" s="89"/>
      <c r="GG107" s="89"/>
      <c r="GH107" s="89"/>
      <c r="GI107" s="89"/>
      <c r="GJ107" s="89"/>
      <c r="GK107" s="89"/>
      <c r="GL107" s="89"/>
      <c r="GM107" s="89"/>
      <c r="GN107" s="89"/>
      <c r="GO107" s="89"/>
      <c r="GP107" s="89"/>
    </row>
    <row r="108" spans="2:198" ht="24" x14ac:dyDescent="0.3">
      <c r="B108" s="26" t="s">
        <v>265</v>
      </c>
      <c r="C108" s="2"/>
      <c r="D108" s="2"/>
      <c r="E108" s="2"/>
      <c r="F108" s="2"/>
      <c r="G108" s="2"/>
      <c r="H108" s="2"/>
      <c r="I108" s="2"/>
      <c r="J108" s="2"/>
      <c r="K108" s="2"/>
      <c r="L108" s="19"/>
      <c r="M108" s="2"/>
      <c r="N108" s="19"/>
      <c r="O108" s="16"/>
      <c r="P108" s="2"/>
      <c r="Q108" s="19"/>
      <c r="R108" s="2"/>
      <c r="S108" s="19"/>
      <c r="T108" s="16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19"/>
      <c r="AF108" s="2">
        <v>1</v>
      </c>
      <c r="AG108" s="19"/>
      <c r="AH108" s="16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4"/>
      <c r="AY108" s="2"/>
      <c r="AZ108" s="2"/>
      <c r="BA108" s="2"/>
      <c r="BB108" s="2"/>
      <c r="BC108" s="2"/>
      <c r="BD108" s="2"/>
      <c r="BE108" s="2"/>
      <c r="BF108" s="2"/>
      <c r="BG108" s="45">
        <f t="shared" si="53"/>
        <v>0</v>
      </c>
      <c r="BH108" s="41">
        <f t="shared" si="54"/>
        <v>1</v>
      </c>
      <c r="BI108" s="78"/>
      <c r="BJ108" s="78"/>
      <c r="BK108" s="78"/>
      <c r="BL108" s="71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4">
        <f t="shared" si="33"/>
        <v>0</v>
      </c>
      <c r="DF108" s="75">
        <f t="shared" si="34"/>
        <v>0</v>
      </c>
      <c r="DG108" s="86">
        <f t="shared" si="35"/>
        <v>0</v>
      </c>
      <c r="DH108" s="93">
        <f t="shared" si="36"/>
        <v>1</v>
      </c>
      <c r="DI108" s="95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  <c r="EG108" s="89"/>
      <c r="EH108" s="89"/>
      <c r="EI108" s="89"/>
      <c r="EJ108" s="89"/>
      <c r="EK108" s="89"/>
      <c r="EL108" s="89"/>
      <c r="EM108" s="89"/>
      <c r="EN108" s="89"/>
      <c r="EO108" s="89"/>
      <c r="EP108" s="89"/>
      <c r="EQ108" s="89"/>
      <c r="ER108" s="89"/>
      <c r="ES108" s="89"/>
      <c r="ET108" s="89"/>
      <c r="EU108" s="89"/>
      <c r="EV108" s="89"/>
      <c r="EW108" s="89"/>
      <c r="EX108" s="89"/>
      <c r="EY108" s="89"/>
      <c r="EZ108" s="89"/>
      <c r="FA108" s="89"/>
      <c r="FB108" s="89"/>
      <c r="FC108" s="89"/>
      <c r="FD108" s="89"/>
      <c r="FE108" s="89"/>
      <c r="FF108" s="89"/>
      <c r="FG108" s="89"/>
      <c r="FH108" s="89"/>
      <c r="FI108" s="89"/>
      <c r="FJ108" s="89"/>
      <c r="FK108" s="89"/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</row>
    <row r="109" spans="2:198" ht="24" x14ac:dyDescent="0.3">
      <c r="B109" s="26" t="s">
        <v>295</v>
      </c>
      <c r="C109" s="2"/>
      <c r="D109" s="2"/>
      <c r="E109" s="2"/>
      <c r="F109" s="2"/>
      <c r="G109" s="2"/>
      <c r="H109" s="2"/>
      <c r="I109" s="2"/>
      <c r="J109" s="2"/>
      <c r="K109" s="2"/>
      <c r="L109" s="19"/>
      <c r="M109" s="2"/>
      <c r="N109" s="19"/>
      <c r="O109" s="16"/>
      <c r="P109" s="2"/>
      <c r="Q109" s="19"/>
      <c r="R109" s="2"/>
      <c r="S109" s="19"/>
      <c r="T109" s="16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19"/>
      <c r="AF109" s="2"/>
      <c r="AG109" s="19"/>
      <c r="AH109" s="16">
        <v>1</v>
      </c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4"/>
      <c r="AY109" s="2"/>
      <c r="AZ109" s="2"/>
      <c r="BA109" s="2"/>
      <c r="BB109" s="2"/>
      <c r="BC109" s="2"/>
      <c r="BD109" s="2"/>
      <c r="BE109" s="2"/>
      <c r="BF109" s="2"/>
      <c r="BG109" s="45">
        <f t="shared" si="53"/>
        <v>0</v>
      </c>
      <c r="BH109" s="41">
        <f t="shared" si="54"/>
        <v>1</v>
      </c>
      <c r="BI109" s="78"/>
      <c r="BJ109" s="78"/>
      <c r="BK109" s="78"/>
      <c r="BL109" s="71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4">
        <f t="shared" si="33"/>
        <v>0</v>
      </c>
      <c r="DF109" s="75">
        <f t="shared" si="34"/>
        <v>0</v>
      </c>
      <c r="DG109" s="86">
        <f t="shared" si="35"/>
        <v>0</v>
      </c>
      <c r="DH109" s="93">
        <f t="shared" si="36"/>
        <v>1</v>
      </c>
      <c r="DI109" s="95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  <c r="EG109" s="89"/>
      <c r="EH109" s="89"/>
      <c r="EI109" s="89"/>
      <c r="EJ109" s="89"/>
      <c r="EK109" s="89"/>
      <c r="EL109" s="89"/>
      <c r="EM109" s="89"/>
      <c r="EN109" s="89"/>
      <c r="EO109" s="89"/>
      <c r="EP109" s="89"/>
      <c r="EQ109" s="89"/>
      <c r="ER109" s="89"/>
      <c r="ES109" s="89"/>
      <c r="ET109" s="89"/>
      <c r="EU109" s="89"/>
      <c r="EV109" s="89"/>
      <c r="EW109" s="89"/>
      <c r="EX109" s="89"/>
      <c r="EY109" s="89"/>
      <c r="EZ109" s="89"/>
      <c r="FA109" s="89"/>
      <c r="FB109" s="89"/>
      <c r="FC109" s="89"/>
      <c r="FD109" s="89"/>
      <c r="FE109" s="89"/>
      <c r="FF109" s="89"/>
      <c r="FG109" s="89"/>
      <c r="FH109" s="89"/>
      <c r="FI109" s="89"/>
      <c r="FJ109" s="89"/>
      <c r="FK109" s="89"/>
      <c r="FL109" s="89"/>
      <c r="FM109" s="89"/>
      <c r="FN109" s="89"/>
      <c r="FO109" s="89"/>
      <c r="FP109" s="89"/>
      <c r="FQ109" s="89"/>
      <c r="FR109" s="89"/>
      <c r="FS109" s="89"/>
      <c r="FT109" s="89"/>
      <c r="FU109" s="89"/>
      <c r="FV109" s="89"/>
      <c r="FW109" s="89"/>
      <c r="FX109" s="89"/>
      <c r="FY109" s="89"/>
      <c r="FZ109" s="89"/>
      <c r="GA109" s="89"/>
      <c r="GB109" s="89"/>
      <c r="GC109" s="89"/>
      <c r="GD109" s="89"/>
      <c r="GE109" s="89"/>
      <c r="GF109" s="89"/>
      <c r="GG109" s="89"/>
      <c r="GH109" s="89"/>
      <c r="GI109" s="89"/>
      <c r="GJ109" s="89"/>
      <c r="GK109" s="89"/>
      <c r="GL109" s="89"/>
      <c r="GM109" s="89"/>
      <c r="GN109" s="89"/>
      <c r="GO109" s="89"/>
      <c r="GP109" s="89"/>
    </row>
    <row r="110" spans="2:198" ht="24" x14ac:dyDescent="0.3">
      <c r="B110" s="26" t="s">
        <v>298</v>
      </c>
      <c r="C110" s="2"/>
      <c r="D110" s="2"/>
      <c r="E110" s="2"/>
      <c r="F110" s="2"/>
      <c r="G110" s="2"/>
      <c r="H110" s="2"/>
      <c r="I110" s="2"/>
      <c r="J110" s="2"/>
      <c r="K110" s="2"/>
      <c r="L110" s="19"/>
      <c r="M110" s="2"/>
      <c r="N110" s="19"/>
      <c r="O110" s="16"/>
      <c r="P110" s="2"/>
      <c r="Q110" s="19"/>
      <c r="R110" s="2"/>
      <c r="S110" s="19"/>
      <c r="T110" s="16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19"/>
      <c r="AF110" s="2"/>
      <c r="AG110" s="19"/>
      <c r="AH110" s="16">
        <v>1</v>
      </c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4"/>
      <c r="AY110" s="2"/>
      <c r="AZ110" s="2"/>
      <c r="BA110" s="2"/>
      <c r="BB110" s="2"/>
      <c r="BC110" s="2"/>
      <c r="BD110" s="2"/>
      <c r="BE110" s="2"/>
      <c r="BF110" s="2"/>
      <c r="BG110" s="45">
        <f t="shared" si="53"/>
        <v>0</v>
      </c>
      <c r="BH110" s="41">
        <f t="shared" si="54"/>
        <v>1</v>
      </c>
      <c r="BI110" s="78"/>
      <c r="BJ110" s="78"/>
      <c r="BK110" s="78"/>
      <c r="BL110" s="71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4">
        <f t="shared" si="33"/>
        <v>0</v>
      </c>
      <c r="DF110" s="75">
        <f t="shared" si="34"/>
        <v>0</v>
      </c>
      <c r="DG110" s="86">
        <f t="shared" si="35"/>
        <v>0</v>
      </c>
      <c r="DH110" s="93">
        <f t="shared" si="36"/>
        <v>1</v>
      </c>
      <c r="DI110" s="95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  <c r="EG110" s="89"/>
      <c r="EH110" s="89"/>
      <c r="EI110" s="89"/>
      <c r="EJ110" s="89"/>
      <c r="EK110" s="89"/>
      <c r="EL110" s="89"/>
      <c r="EM110" s="89"/>
      <c r="EN110" s="89"/>
      <c r="EO110" s="89"/>
      <c r="EP110" s="89"/>
      <c r="EQ110" s="89"/>
      <c r="ER110" s="89"/>
      <c r="ES110" s="89"/>
      <c r="ET110" s="89"/>
      <c r="EU110" s="89"/>
      <c r="EV110" s="89"/>
      <c r="EW110" s="89"/>
      <c r="EX110" s="89"/>
      <c r="EY110" s="89"/>
      <c r="EZ110" s="89"/>
      <c r="FA110" s="89"/>
      <c r="FB110" s="89"/>
      <c r="FC110" s="89"/>
      <c r="FD110" s="89"/>
      <c r="FE110" s="89"/>
      <c r="FF110" s="89"/>
      <c r="FG110" s="89"/>
      <c r="FH110" s="89"/>
      <c r="FI110" s="89"/>
      <c r="FJ110" s="89"/>
      <c r="FK110" s="89"/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</row>
    <row r="111" spans="2:198" ht="24" x14ac:dyDescent="0.3">
      <c r="B111" s="26" t="s">
        <v>300</v>
      </c>
      <c r="C111" s="2"/>
      <c r="D111" s="2"/>
      <c r="E111" s="2"/>
      <c r="F111" s="2"/>
      <c r="G111" s="2"/>
      <c r="H111" s="2"/>
      <c r="I111" s="2"/>
      <c r="J111" s="2"/>
      <c r="K111" s="2"/>
      <c r="L111" s="19"/>
      <c r="M111" s="2"/>
      <c r="N111" s="19"/>
      <c r="O111" s="16"/>
      <c r="P111" s="2"/>
      <c r="Q111" s="19"/>
      <c r="R111" s="2"/>
      <c r="S111" s="19"/>
      <c r="T111" s="16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19"/>
      <c r="AF111" s="2"/>
      <c r="AG111" s="19"/>
      <c r="AH111" s="16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>
        <v>1</v>
      </c>
      <c r="AU111" s="2"/>
      <c r="AV111" s="2"/>
      <c r="AW111" s="2"/>
      <c r="AX111" s="33"/>
      <c r="AY111" s="2"/>
      <c r="AZ111" s="2"/>
      <c r="BA111" s="2"/>
      <c r="BB111" s="2"/>
      <c r="BC111" s="2"/>
      <c r="BD111" s="2"/>
      <c r="BE111" s="2"/>
      <c r="BF111" s="2"/>
      <c r="BG111" s="45">
        <f t="shared" si="53"/>
        <v>0</v>
      </c>
      <c r="BH111" s="41">
        <f t="shared" si="54"/>
        <v>1</v>
      </c>
      <c r="BI111" s="78"/>
      <c r="BJ111" s="78"/>
      <c r="BK111" s="78"/>
      <c r="BL111" s="71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4">
        <f t="shared" si="33"/>
        <v>0</v>
      </c>
      <c r="DF111" s="75">
        <f t="shared" si="34"/>
        <v>0</v>
      </c>
      <c r="DG111" s="86">
        <f t="shared" si="35"/>
        <v>0</v>
      </c>
      <c r="DH111" s="93">
        <f t="shared" si="36"/>
        <v>1</v>
      </c>
      <c r="DI111" s="95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  <c r="EG111" s="89"/>
      <c r="EH111" s="89"/>
      <c r="EI111" s="89"/>
      <c r="EJ111" s="89"/>
      <c r="EK111" s="89"/>
      <c r="EL111" s="89"/>
      <c r="EM111" s="89"/>
      <c r="EN111" s="89"/>
      <c r="EO111" s="89"/>
      <c r="EP111" s="89"/>
      <c r="EQ111" s="89"/>
      <c r="ER111" s="89"/>
      <c r="ES111" s="89"/>
      <c r="ET111" s="89"/>
      <c r="EU111" s="89"/>
      <c r="EV111" s="89"/>
      <c r="EW111" s="89"/>
      <c r="EX111" s="89"/>
      <c r="EY111" s="89"/>
      <c r="EZ111" s="89"/>
      <c r="FA111" s="89"/>
      <c r="FB111" s="89"/>
      <c r="FC111" s="89"/>
      <c r="FD111" s="89"/>
      <c r="FE111" s="89"/>
      <c r="FF111" s="89"/>
      <c r="FG111" s="89"/>
      <c r="FH111" s="89"/>
      <c r="FI111" s="89"/>
      <c r="FJ111" s="89"/>
      <c r="FK111" s="89"/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</row>
    <row r="112" spans="2:198" ht="24" x14ac:dyDescent="0.3">
      <c r="B112" s="26" t="s">
        <v>301</v>
      </c>
      <c r="C112" s="2"/>
      <c r="D112" s="2"/>
      <c r="E112" s="2"/>
      <c r="F112" s="2"/>
      <c r="G112" s="2"/>
      <c r="H112" s="2"/>
      <c r="I112" s="2"/>
      <c r="J112" s="2"/>
      <c r="K112" s="2"/>
      <c r="L112" s="19"/>
      <c r="M112" s="2"/>
      <c r="N112" s="19"/>
      <c r="O112" s="16"/>
      <c r="P112" s="2"/>
      <c r="Q112" s="19"/>
      <c r="R112" s="2"/>
      <c r="S112" s="19"/>
      <c r="T112" s="16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19"/>
      <c r="AF112" s="2"/>
      <c r="AG112" s="19"/>
      <c r="AH112" s="16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>
        <v>1</v>
      </c>
      <c r="AU112" s="2"/>
      <c r="AV112" s="2"/>
      <c r="AW112" s="2"/>
      <c r="AX112" s="33"/>
      <c r="AY112" s="2"/>
      <c r="AZ112" s="2"/>
      <c r="BA112" s="2"/>
      <c r="BB112" s="2"/>
      <c r="BC112" s="2"/>
      <c r="BD112" s="2"/>
      <c r="BE112" s="2"/>
      <c r="BF112" s="2"/>
      <c r="BG112" s="45">
        <f t="shared" si="53"/>
        <v>0</v>
      </c>
      <c r="BH112" s="41">
        <f t="shared" si="54"/>
        <v>1</v>
      </c>
      <c r="BI112" s="78"/>
      <c r="BJ112" s="78"/>
      <c r="BK112" s="78"/>
      <c r="BL112" s="71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4">
        <f t="shared" si="33"/>
        <v>0</v>
      </c>
      <c r="DF112" s="75">
        <f t="shared" si="34"/>
        <v>0</v>
      </c>
      <c r="DG112" s="86">
        <f t="shared" si="35"/>
        <v>0</v>
      </c>
      <c r="DH112" s="93">
        <f t="shared" si="36"/>
        <v>1</v>
      </c>
      <c r="DI112" s="95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  <c r="EG112" s="89"/>
      <c r="EH112" s="89"/>
      <c r="EI112" s="89"/>
      <c r="EJ112" s="89"/>
      <c r="EK112" s="89"/>
      <c r="EL112" s="89"/>
      <c r="EM112" s="89"/>
      <c r="EN112" s="89"/>
      <c r="EO112" s="89"/>
      <c r="EP112" s="89"/>
      <c r="EQ112" s="89"/>
      <c r="ER112" s="89"/>
      <c r="ES112" s="89"/>
      <c r="ET112" s="89"/>
      <c r="EU112" s="89"/>
      <c r="EV112" s="89"/>
      <c r="EW112" s="89"/>
      <c r="EX112" s="89"/>
      <c r="EY112" s="89"/>
      <c r="EZ112" s="89"/>
      <c r="FA112" s="89"/>
      <c r="FB112" s="89"/>
      <c r="FC112" s="89"/>
      <c r="FD112" s="89"/>
      <c r="FE112" s="89"/>
      <c r="FF112" s="89"/>
      <c r="FG112" s="89"/>
      <c r="FH112" s="89"/>
      <c r="FI112" s="89"/>
      <c r="FJ112" s="89"/>
      <c r="FK112" s="89"/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</row>
    <row r="113" spans="1:198" ht="24" x14ac:dyDescent="0.3">
      <c r="B113" s="26" t="s">
        <v>309</v>
      </c>
      <c r="C113" s="2"/>
      <c r="D113" s="2"/>
      <c r="E113" s="2"/>
      <c r="F113" s="2"/>
      <c r="G113" s="2"/>
      <c r="H113" s="2"/>
      <c r="I113" s="2"/>
      <c r="J113" s="2"/>
      <c r="K113" s="2"/>
      <c r="L113" s="19"/>
      <c r="M113" s="2"/>
      <c r="N113" s="19"/>
      <c r="O113" s="16"/>
      <c r="P113" s="2"/>
      <c r="Q113" s="19"/>
      <c r="R113" s="2"/>
      <c r="S113" s="19"/>
      <c r="T113" s="16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19"/>
      <c r="AF113" s="2"/>
      <c r="AG113" s="19"/>
      <c r="AH113" s="16"/>
      <c r="AI113" s="2"/>
      <c r="AJ113" s="2"/>
      <c r="AK113" s="2"/>
      <c r="AL113" s="2"/>
      <c r="AM113" s="2"/>
      <c r="AN113" s="2"/>
      <c r="AO113" s="2"/>
      <c r="AP113" s="2">
        <v>1</v>
      </c>
      <c r="AQ113" s="2"/>
      <c r="AR113" s="2"/>
      <c r="AS113" s="2"/>
      <c r="AT113" s="2"/>
      <c r="AU113" s="2"/>
      <c r="AV113" s="2"/>
      <c r="AW113" s="2"/>
      <c r="AX113" s="33"/>
      <c r="AY113" s="2"/>
      <c r="AZ113" s="2"/>
      <c r="BA113" s="2"/>
      <c r="BB113" s="2"/>
      <c r="BC113" s="2"/>
      <c r="BD113" s="2"/>
      <c r="BE113" s="2"/>
      <c r="BF113" s="2"/>
      <c r="BG113" s="45">
        <f t="shared" si="53"/>
        <v>0</v>
      </c>
      <c r="BH113" s="41">
        <f t="shared" si="54"/>
        <v>1</v>
      </c>
      <c r="BI113" s="78"/>
      <c r="BJ113" s="78"/>
      <c r="BK113" s="78"/>
      <c r="BL113" s="71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4">
        <f t="shared" si="33"/>
        <v>0</v>
      </c>
      <c r="DF113" s="75">
        <f t="shared" si="34"/>
        <v>0</v>
      </c>
      <c r="DG113" s="86">
        <f t="shared" si="35"/>
        <v>0</v>
      </c>
      <c r="DH113" s="93">
        <f t="shared" si="36"/>
        <v>1</v>
      </c>
      <c r="DI113" s="95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  <c r="EG113" s="89"/>
      <c r="EH113" s="89"/>
      <c r="EI113" s="89"/>
      <c r="EJ113" s="89"/>
      <c r="EK113" s="89"/>
      <c r="EL113" s="89"/>
      <c r="EM113" s="89"/>
      <c r="EN113" s="89"/>
      <c r="EO113" s="89"/>
      <c r="EP113" s="89"/>
      <c r="EQ113" s="89"/>
      <c r="ER113" s="89"/>
      <c r="ES113" s="89"/>
      <c r="ET113" s="89"/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89"/>
      <c r="FK113" s="89"/>
      <c r="FL113" s="89"/>
      <c r="FM113" s="89"/>
      <c r="FN113" s="89"/>
      <c r="FO113" s="89"/>
      <c r="FP113" s="89"/>
      <c r="FQ113" s="89"/>
      <c r="FR113" s="89"/>
      <c r="FS113" s="89"/>
      <c r="FT113" s="89"/>
      <c r="FU113" s="89"/>
      <c r="FV113" s="89"/>
      <c r="FW113" s="89"/>
      <c r="FX113" s="89"/>
      <c r="FY113" s="89"/>
      <c r="FZ113" s="89"/>
      <c r="GA113" s="89"/>
      <c r="GB113" s="89"/>
      <c r="GC113" s="89"/>
      <c r="GD113" s="89"/>
      <c r="GE113" s="89"/>
      <c r="GF113" s="89"/>
      <c r="GG113" s="89"/>
      <c r="GH113" s="89"/>
      <c r="GI113" s="89"/>
      <c r="GJ113" s="89"/>
      <c r="GK113" s="89"/>
      <c r="GL113" s="89"/>
      <c r="GM113" s="89"/>
      <c r="GN113" s="89"/>
      <c r="GO113" s="89"/>
      <c r="GP113" s="89"/>
    </row>
    <row r="114" spans="1:198" ht="24" x14ac:dyDescent="0.3">
      <c r="B114" s="26" t="s">
        <v>316</v>
      </c>
      <c r="D114" s="2"/>
      <c r="E114" s="2"/>
      <c r="F114" s="2"/>
      <c r="G114" s="2"/>
      <c r="H114" s="2"/>
      <c r="I114" s="2"/>
      <c r="J114" s="2"/>
      <c r="K114" s="2"/>
      <c r="L114" s="19"/>
      <c r="M114" s="2"/>
      <c r="N114" s="19"/>
      <c r="O114" s="16"/>
      <c r="P114" s="2"/>
      <c r="Q114" s="19"/>
      <c r="R114" s="2"/>
      <c r="S114" s="19"/>
      <c r="T114" s="16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19"/>
      <c r="AF114" s="2"/>
      <c r="AG114" s="19"/>
      <c r="AH114" s="16"/>
      <c r="AI114" s="2"/>
      <c r="AJ114" s="2"/>
      <c r="AK114" s="2"/>
      <c r="AL114" s="2"/>
      <c r="AM114" s="2"/>
      <c r="AN114" s="2"/>
      <c r="AO114" s="2"/>
      <c r="AP114" s="2">
        <v>1</v>
      </c>
      <c r="AQ114" s="2"/>
      <c r="AR114" s="2"/>
      <c r="AS114" s="2"/>
      <c r="AT114" s="2"/>
      <c r="AU114" s="2"/>
      <c r="AV114" s="2"/>
      <c r="AW114" s="2"/>
      <c r="AX114" s="33"/>
      <c r="AY114" s="2"/>
      <c r="AZ114" s="2"/>
      <c r="BA114" s="2"/>
      <c r="BB114" s="2"/>
      <c r="BC114" s="2"/>
      <c r="BD114" s="2"/>
      <c r="BE114" s="2"/>
      <c r="BF114" s="2"/>
      <c r="BG114" s="45">
        <f t="shared" si="53"/>
        <v>0</v>
      </c>
      <c r="BH114" s="41">
        <f t="shared" si="54"/>
        <v>1</v>
      </c>
      <c r="BI114" s="78"/>
      <c r="BJ114" s="78"/>
      <c r="BK114" s="78"/>
      <c r="BL114" s="71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4">
        <f t="shared" si="33"/>
        <v>0</v>
      </c>
      <c r="DF114" s="75">
        <f t="shared" si="34"/>
        <v>0</v>
      </c>
      <c r="DG114" s="86">
        <f t="shared" si="35"/>
        <v>0</v>
      </c>
      <c r="DH114" s="93">
        <f t="shared" si="36"/>
        <v>1</v>
      </c>
      <c r="DI114" s="95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  <c r="EG114" s="89"/>
      <c r="EH114" s="89"/>
      <c r="EI114" s="89"/>
      <c r="EJ114" s="89"/>
      <c r="EK114" s="89"/>
      <c r="EL114" s="89"/>
      <c r="EM114" s="89"/>
      <c r="EN114" s="89"/>
      <c r="EO114" s="89"/>
      <c r="EP114" s="89"/>
      <c r="EQ114" s="89"/>
      <c r="ER114" s="89"/>
      <c r="ES114" s="89"/>
      <c r="ET114" s="89"/>
      <c r="EU114" s="89"/>
      <c r="EV114" s="89"/>
      <c r="EW114" s="89"/>
      <c r="EX114" s="89"/>
      <c r="EY114" s="89"/>
      <c r="EZ114" s="89"/>
      <c r="FA114" s="89"/>
      <c r="FB114" s="89"/>
      <c r="FC114" s="89"/>
      <c r="FD114" s="89"/>
      <c r="FE114" s="89"/>
      <c r="FF114" s="89"/>
      <c r="FG114" s="89"/>
      <c r="FH114" s="89"/>
      <c r="FI114" s="89"/>
      <c r="FJ114" s="89"/>
      <c r="FK114" s="89"/>
      <c r="FL114" s="89"/>
      <c r="FM114" s="89"/>
      <c r="FN114" s="89"/>
      <c r="FO114" s="89"/>
      <c r="FP114" s="89"/>
      <c r="FQ114" s="89"/>
      <c r="FR114" s="89"/>
      <c r="FS114" s="89"/>
      <c r="FT114" s="89"/>
      <c r="FU114" s="89"/>
      <c r="FV114" s="89"/>
      <c r="FW114" s="89"/>
      <c r="FX114" s="89"/>
      <c r="FY114" s="89"/>
      <c r="FZ114" s="89"/>
      <c r="GA114" s="89"/>
      <c r="GB114" s="89"/>
      <c r="GC114" s="89"/>
      <c r="GD114" s="89"/>
      <c r="GE114" s="89"/>
      <c r="GF114" s="89"/>
      <c r="GG114" s="89"/>
      <c r="GH114" s="89"/>
      <c r="GI114" s="89"/>
      <c r="GJ114" s="89"/>
      <c r="GK114" s="89"/>
      <c r="GL114" s="89"/>
      <c r="GM114" s="89"/>
      <c r="GN114" s="89"/>
      <c r="GO114" s="89"/>
      <c r="GP114" s="89"/>
    </row>
    <row r="115" spans="1:198" ht="24" x14ac:dyDescent="0.3">
      <c r="B115" s="26" t="s">
        <v>356</v>
      </c>
      <c r="C115" s="26"/>
      <c r="D115" s="2"/>
      <c r="E115" s="2"/>
      <c r="F115" s="2"/>
      <c r="G115" s="2"/>
      <c r="H115" s="2"/>
      <c r="I115" s="2"/>
      <c r="J115" s="2"/>
      <c r="K115" s="2"/>
      <c r="L115" s="19"/>
      <c r="M115" s="2"/>
      <c r="N115" s="19"/>
      <c r="O115" s="16"/>
      <c r="P115" s="2"/>
      <c r="Q115" s="19"/>
      <c r="R115" s="2"/>
      <c r="S115" s="19"/>
      <c r="T115" s="16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19"/>
      <c r="AF115" s="2"/>
      <c r="AG115" s="19"/>
      <c r="AH115" s="16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39"/>
      <c r="AY115" s="2"/>
      <c r="AZ115" s="2"/>
      <c r="BA115" s="2"/>
      <c r="BB115" s="2"/>
      <c r="BC115" s="2"/>
      <c r="BD115" s="2"/>
      <c r="BE115" s="2"/>
      <c r="BF115" s="2"/>
      <c r="BG115" s="45">
        <f t="shared" si="53"/>
        <v>0</v>
      </c>
      <c r="BH115" s="41">
        <f t="shared" si="54"/>
        <v>0</v>
      </c>
      <c r="BI115" s="78"/>
      <c r="BJ115" s="78"/>
      <c r="BK115" s="78"/>
      <c r="BL115" s="71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>
        <v>1</v>
      </c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4">
        <f t="shared" si="33"/>
        <v>1</v>
      </c>
      <c r="DF115" s="75">
        <f t="shared" si="34"/>
        <v>0</v>
      </c>
      <c r="DG115" s="86">
        <f t="shared" si="35"/>
        <v>1</v>
      </c>
      <c r="DH115" s="93">
        <f t="shared" si="36"/>
        <v>0</v>
      </c>
      <c r="DI115" s="95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  <c r="EG115" s="89"/>
      <c r="EH115" s="89"/>
      <c r="EI115" s="89"/>
      <c r="EJ115" s="89"/>
      <c r="EK115" s="89"/>
      <c r="EL115" s="89"/>
      <c r="EM115" s="89"/>
      <c r="EN115" s="89"/>
      <c r="EO115" s="89"/>
      <c r="EP115" s="89"/>
      <c r="EQ115" s="89"/>
      <c r="ER115" s="89"/>
      <c r="ES115" s="89"/>
      <c r="ET115" s="89"/>
      <c r="EU115" s="89"/>
      <c r="EV115" s="89"/>
      <c r="EW115" s="89"/>
      <c r="EX115" s="89"/>
      <c r="EY115" s="89"/>
      <c r="EZ115" s="89"/>
      <c r="FA115" s="89"/>
      <c r="FB115" s="89"/>
      <c r="FC115" s="89"/>
      <c r="FD115" s="89"/>
      <c r="FE115" s="89"/>
      <c r="FF115" s="89"/>
      <c r="FG115" s="89"/>
      <c r="FH115" s="89"/>
      <c r="FI115" s="89"/>
      <c r="FJ115" s="89"/>
      <c r="FK115" s="89"/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</row>
    <row r="116" spans="1:198" ht="24" x14ac:dyDescent="0.3">
      <c r="B116" s="26" t="s">
        <v>379</v>
      </c>
      <c r="C116" s="26"/>
      <c r="D116" s="2"/>
      <c r="E116" s="2"/>
      <c r="F116" s="2"/>
      <c r="G116" s="2"/>
      <c r="H116" s="2"/>
      <c r="I116" s="2"/>
      <c r="J116" s="2"/>
      <c r="K116" s="2"/>
      <c r="L116" s="19"/>
      <c r="M116" s="2"/>
      <c r="N116" s="19"/>
      <c r="O116" s="16"/>
      <c r="P116" s="2"/>
      <c r="Q116" s="19"/>
      <c r="R116" s="2"/>
      <c r="S116" s="19"/>
      <c r="T116" s="16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19"/>
      <c r="AF116" s="2"/>
      <c r="AG116" s="19"/>
      <c r="AH116" s="16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39"/>
      <c r="AY116" s="2"/>
      <c r="AZ116" s="2"/>
      <c r="BA116" s="2"/>
      <c r="BB116" s="2"/>
      <c r="BC116" s="2"/>
      <c r="BD116" s="2"/>
      <c r="BE116" s="2"/>
      <c r="BF116" s="2"/>
      <c r="BG116" s="45">
        <f t="shared" si="53"/>
        <v>0</v>
      </c>
      <c r="BH116" s="41">
        <f t="shared" si="54"/>
        <v>0</v>
      </c>
      <c r="BI116" s="78"/>
      <c r="BJ116" s="78"/>
      <c r="BK116" s="78"/>
      <c r="BL116" s="71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>
        <v>1</v>
      </c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4">
        <f t="shared" si="33"/>
        <v>0</v>
      </c>
      <c r="DF116" s="75">
        <f t="shared" si="34"/>
        <v>1</v>
      </c>
      <c r="DG116" s="86">
        <f t="shared" si="35"/>
        <v>0</v>
      </c>
      <c r="DH116" s="93">
        <f t="shared" si="36"/>
        <v>1</v>
      </c>
      <c r="DI116" s="95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  <c r="EG116" s="89"/>
      <c r="EH116" s="89"/>
      <c r="EI116" s="89"/>
      <c r="EJ116" s="89"/>
      <c r="EK116" s="89"/>
      <c r="EL116" s="89"/>
      <c r="EM116" s="89"/>
      <c r="EN116" s="89"/>
      <c r="EO116" s="89"/>
      <c r="EP116" s="89"/>
      <c r="EQ116" s="89"/>
      <c r="ER116" s="89"/>
      <c r="ES116" s="89"/>
      <c r="ET116" s="89"/>
      <c r="EU116" s="89"/>
      <c r="EV116" s="89"/>
      <c r="EW116" s="89"/>
      <c r="EX116" s="89"/>
      <c r="EY116" s="89"/>
      <c r="EZ116" s="89"/>
      <c r="FA116" s="89"/>
      <c r="FB116" s="89"/>
      <c r="FC116" s="89"/>
      <c r="FD116" s="89"/>
      <c r="FE116" s="89"/>
      <c r="FF116" s="89"/>
      <c r="FG116" s="89"/>
      <c r="FH116" s="89"/>
      <c r="FI116" s="89"/>
      <c r="FJ116" s="89"/>
      <c r="FK116" s="89"/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</row>
    <row r="117" spans="1:198" ht="24" x14ac:dyDescent="0.3">
      <c r="B117" s="26" t="s">
        <v>445</v>
      </c>
      <c r="C117" s="26"/>
      <c r="D117" s="2"/>
      <c r="E117" s="2"/>
      <c r="F117" s="2"/>
      <c r="G117" s="2"/>
      <c r="H117" s="2"/>
      <c r="I117" s="2"/>
      <c r="J117" s="2"/>
      <c r="K117" s="2"/>
      <c r="L117" s="19"/>
      <c r="M117" s="2"/>
      <c r="N117" s="19"/>
      <c r="O117" s="16"/>
      <c r="P117" s="2"/>
      <c r="Q117" s="19"/>
      <c r="R117" s="2"/>
      <c r="S117" s="19"/>
      <c r="T117" s="16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19"/>
      <c r="AF117" s="2"/>
      <c r="AG117" s="19"/>
      <c r="AH117" s="16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39"/>
      <c r="AY117" s="2"/>
      <c r="AZ117" s="2"/>
      <c r="BA117" s="2"/>
      <c r="BB117" s="2"/>
      <c r="BC117" s="2"/>
      <c r="BD117" s="2"/>
      <c r="BE117" s="2"/>
      <c r="BF117" s="2"/>
      <c r="BG117" s="45">
        <f t="shared" si="53"/>
        <v>0</v>
      </c>
      <c r="BH117" s="41">
        <f t="shared" si="54"/>
        <v>0</v>
      </c>
      <c r="BI117" s="78"/>
      <c r="BJ117" s="78"/>
      <c r="BK117" s="78"/>
      <c r="BL117" s="71"/>
      <c r="BM117" s="78"/>
      <c r="BN117" s="78"/>
      <c r="BO117" s="78"/>
      <c r="BP117" s="78"/>
      <c r="BQ117" s="78">
        <v>1</v>
      </c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4">
        <f t="shared" si="33"/>
        <v>1</v>
      </c>
      <c r="DF117" s="75">
        <f t="shared" si="34"/>
        <v>0</v>
      </c>
      <c r="DG117" s="86">
        <f t="shared" si="35"/>
        <v>1</v>
      </c>
      <c r="DH117" s="93">
        <f t="shared" si="36"/>
        <v>0</v>
      </c>
      <c r="DI117" s="95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  <c r="EG117" s="89"/>
      <c r="EH117" s="89"/>
      <c r="EI117" s="89"/>
      <c r="EJ117" s="89"/>
      <c r="EK117" s="89"/>
      <c r="EL117" s="89"/>
      <c r="EM117" s="89"/>
      <c r="EN117" s="89"/>
      <c r="EO117" s="89"/>
      <c r="EP117" s="89"/>
      <c r="EQ117" s="89"/>
      <c r="ER117" s="89"/>
      <c r="ES117" s="89"/>
      <c r="ET117" s="89"/>
      <c r="EU117" s="89"/>
      <c r="EV117" s="89"/>
      <c r="EW117" s="89"/>
      <c r="EX117" s="89"/>
      <c r="EY117" s="89"/>
      <c r="EZ117" s="89"/>
      <c r="FA117" s="89"/>
      <c r="FB117" s="89"/>
      <c r="FC117" s="89"/>
      <c r="FD117" s="89"/>
      <c r="FE117" s="89"/>
      <c r="FF117" s="89"/>
      <c r="FG117" s="89"/>
      <c r="FH117" s="89"/>
      <c r="FI117" s="89"/>
      <c r="FJ117" s="89"/>
      <c r="FK117" s="89"/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</row>
    <row r="118" spans="1:198" ht="18.75" x14ac:dyDescent="0.3">
      <c r="B118" s="26" t="s">
        <v>461</v>
      </c>
      <c r="C118" s="26"/>
      <c r="D118" s="2"/>
      <c r="E118" s="2"/>
      <c r="F118" s="2"/>
      <c r="G118" s="2"/>
      <c r="H118" s="2"/>
      <c r="I118" s="2"/>
      <c r="J118" s="2"/>
      <c r="K118" s="2"/>
      <c r="L118" s="19"/>
      <c r="M118" s="2"/>
      <c r="N118" s="19"/>
      <c r="O118" s="16"/>
      <c r="P118" s="2"/>
      <c r="Q118" s="19"/>
      <c r="R118" s="2"/>
      <c r="S118" s="19"/>
      <c r="T118" s="16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19"/>
      <c r="AF118" s="2"/>
      <c r="AG118" s="19"/>
      <c r="AH118" s="16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39"/>
      <c r="AY118" s="2"/>
      <c r="AZ118" s="2"/>
      <c r="BA118" s="2"/>
      <c r="BB118" s="2"/>
      <c r="BC118" s="2"/>
      <c r="BD118" s="2"/>
      <c r="BE118" s="2"/>
      <c r="BF118" s="2"/>
      <c r="BG118" s="45">
        <f t="shared" si="53"/>
        <v>0</v>
      </c>
      <c r="BH118" s="41">
        <f t="shared" si="54"/>
        <v>0</v>
      </c>
      <c r="BI118" s="78"/>
      <c r="BJ118" s="78"/>
      <c r="BK118" s="78"/>
      <c r="BL118" s="71"/>
      <c r="BM118" s="78">
        <v>1</v>
      </c>
      <c r="BN118" s="78"/>
      <c r="BO118" s="78">
        <v>1</v>
      </c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4">
        <f t="shared" si="33"/>
        <v>2</v>
      </c>
      <c r="DF118" s="75">
        <f t="shared" si="34"/>
        <v>0</v>
      </c>
      <c r="DG118" s="86">
        <f t="shared" si="35"/>
        <v>2</v>
      </c>
      <c r="DH118" s="93">
        <f t="shared" si="36"/>
        <v>0</v>
      </c>
      <c r="DI118" s="95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  <c r="EG118" s="89"/>
      <c r="EH118" s="89"/>
      <c r="EI118" s="89"/>
      <c r="EJ118" s="89"/>
      <c r="EK118" s="89"/>
      <c r="EL118" s="89"/>
      <c r="EM118" s="89"/>
      <c r="EN118" s="89"/>
      <c r="EO118" s="89"/>
      <c r="EP118" s="89"/>
      <c r="EQ118" s="89"/>
      <c r="ER118" s="89"/>
      <c r="ES118" s="89"/>
      <c r="ET118" s="89"/>
      <c r="EU118" s="89"/>
      <c r="EV118" s="89"/>
      <c r="EW118" s="89"/>
      <c r="EX118" s="89"/>
      <c r="EY118" s="89"/>
      <c r="EZ118" s="89"/>
      <c r="FA118" s="89"/>
      <c r="FB118" s="89"/>
      <c r="FC118" s="89"/>
      <c r="FD118" s="89"/>
      <c r="FE118" s="89"/>
      <c r="FF118" s="89"/>
      <c r="FG118" s="89"/>
      <c r="FH118" s="89"/>
      <c r="FI118" s="89"/>
      <c r="FJ118" s="89"/>
      <c r="FK118" s="89"/>
      <c r="FL118" s="89"/>
      <c r="FM118" s="89"/>
      <c r="FN118" s="89"/>
      <c r="FO118" s="89"/>
      <c r="FP118" s="89"/>
      <c r="FQ118" s="89"/>
      <c r="FR118" s="89"/>
      <c r="FS118" s="89"/>
      <c r="FT118" s="89"/>
      <c r="FU118" s="89"/>
      <c r="FV118" s="89"/>
      <c r="FW118" s="89"/>
      <c r="FX118" s="89"/>
      <c r="FY118" s="89"/>
      <c r="FZ118" s="89"/>
      <c r="GA118" s="89"/>
      <c r="GB118" s="89"/>
      <c r="GC118" s="89"/>
      <c r="GD118" s="89"/>
      <c r="GE118" s="89"/>
      <c r="GF118" s="89"/>
      <c r="GG118" s="89"/>
      <c r="GH118" s="89"/>
      <c r="GI118" s="89"/>
      <c r="GJ118" s="89"/>
      <c r="GK118" s="89"/>
      <c r="GL118" s="89"/>
      <c r="GM118" s="89"/>
      <c r="GN118" s="89"/>
      <c r="GO118" s="89"/>
      <c r="GP118" s="89"/>
    </row>
    <row r="119" spans="1:198" ht="24" x14ac:dyDescent="0.3">
      <c r="B119" s="26" t="s">
        <v>462</v>
      </c>
      <c r="C119" s="26"/>
      <c r="D119" s="2"/>
      <c r="E119" s="2"/>
      <c r="F119" s="2"/>
      <c r="G119" s="2"/>
      <c r="H119" s="2"/>
      <c r="I119" s="2"/>
      <c r="J119" s="2"/>
      <c r="K119" s="2"/>
      <c r="L119" s="19"/>
      <c r="M119" s="2"/>
      <c r="N119" s="19"/>
      <c r="O119" s="16"/>
      <c r="P119" s="2"/>
      <c r="Q119" s="19"/>
      <c r="R119" s="2"/>
      <c r="S119" s="19"/>
      <c r="T119" s="16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19"/>
      <c r="AF119" s="2"/>
      <c r="AG119" s="19"/>
      <c r="AH119" s="16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39"/>
      <c r="AY119" s="2"/>
      <c r="AZ119" s="2"/>
      <c r="BA119" s="2"/>
      <c r="BB119" s="2"/>
      <c r="BC119" s="2"/>
      <c r="BD119" s="2"/>
      <c r="BE119" s="2"/>
      <c r="BF119" s="2"/>
      <c r="BG119" s="45">
        <f t="shared" si="53"/>
        <v>0</v>
      </c>
      <c r="BH119" s="41">
        <f t="shared" si="54"/>
        <v>0</v>
      </c>
      <c r="BI119" s="78"/>
      <c r="BJ119" s="78"/>
      <c r="BK119" s="78"/>
      <c r="BL119" s="71"/>
      <c r="BM119" s="78"/>
      <c r="BN119" s="78"/>
      <c r="BO119" s="78">
        <v>1</v>
      </c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4">
        <f t="shared" si="33"/>
        <v>1</v>
      </c>
      <c r="DF119" s="75">
        <f t="shared" si="34"/>
        <v>0</v>
      </c>
      <c r="DG119" s="86">
        <f t="shared" si="35"/>
        <v>1</v>
      </c>
      <c r="DH119" s="93">
        <f t="shared" si="36"/>
        <v>0</v>
      </c>
      <c r="DI119" s="95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  <c r="EG119" s="89"/>
      <c r="EH119" s="89"/>
      <c r="EI119" s="89"/>
      <c r="EJ119" s="89"/>
      <c r="EK119" s="89"/>
      <c r="EL119" s="89"/>
      <c r="EM119" s="89"/>
      <c r="EN119" s="89"/>
      <c r="EO119" s="89"/>
      <c r="EP119" s="89"/>
      <c r="EQ119" s="89"/>
      <c r="ER119" s="89"/>
      <c r="ES119" s="89"/>
      <c r="ET119" s="89"/>
      <c r="EU119" s="89"/>
      <c r="EV119" s="89"/>
      <c r="EW119" s="89"/>
      <c r="EX119" s="89"/>
      <c r="EY119" s="89"/>
      <c r="EZ119" s="89"/>
      <c r="FA119" s="89"/>
      <c r="FB119" s="89"/>
      <c r="FC119" s="89"/>
      <c r="FD119" s="89"/>
      <c r="FE119" s="89"/>
      <c r="FF119" s="89"/>
      <c r="FG119" s="89"/>
      <c r="FH119" s="89"/>
      <c r="FI119" s="89"/>
      <c r="FJ119" s="89"/>
      <c r="FK119" s="89"/>
      <c r="FL119" s="89"/>
      <c r="FM119" s="89"/>
      <c r="FN119" s="89"/>
      <c r="FO119" s="89"/>
      <c r="FP119" s="89"/>
      <c r="FQ119" s="89"/>
      <c r="FR119" s="89"/>
      <c r="FS119" s="89"/>
      <c r="FT119" s="89"/>
      <c r="FU119" s="89"/>
      <c r="FV119" s="89"/>
      <c r="FW119" s="89"/>
      <c r="FX119" s="89"/>
      <c r="FY119" s="89"/>
      <c r="FZ119" s="89"/>
      <c r="GA119" s="89"/>
      <c r="GB119" s="89"/>
      <c r="GC119" s="89"/>
      <c r="GD119" s="89"/>
      <c r="GE119" s="89"/>
      <c r="GF119" s="89"/>
      <c r="GG119" s="89"/>
      <c r="GH119" s="89"/>
      <c r="GI119" s="89"/>
      <c r="GJ119" s="89"/>
      <c r="GK119" s="89"/>
      <c r="GL119" s="89"/>
      <c r="GM119" s="89"/>
      <c r="GN119" s="89"/>
      <c r="GO119" s="89"/>
      <c r="GP119" s="89"/>
    </row>
    <row r="120" spans="1:198" ht="18.75" x14ac:dyDescent="0.3">
      <c r="B120" s="26" t="s">
        <v>496</v>
      </c>
      <c r="C120" s="26"/>
      <c r="D120" s="2"/>
      <c r="E120" s="2"/>
      <c r="F120" s="2"/>
      <c r="G120" s="2"/>
      <c r="H120" s="2"/>
      <c r="I120" s="2"/>
      <c r="J120" s="2"/>
      <c r="K120" s="2"/>
      <c r="L120" s="19"/>
      <c r="M120" s="2"/>
      <c r="N120" s="19"/>
      <c r="O120" s="16"/>
      <c r="P120" s="2"/>
      <c r="Q120" s="19"/>
      <c r="R120" s="2"/>
      <c r="S120" s="19"/>
      <c r="T120" s="16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19"/>
      <c r="AF120" s="2"/>
      <c r="AG120" s="19"/>
      <c r="AH120" s="16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39"/>
      <c r="AY120" s="2"/>
      <c r="AZ120" s="2"/>
      <c r="BA120" s="2"/>
      <c r="BB120" s="2"/>
      <c r="BC120" s="2"/>
      <c r="BD120" s="2"/>
      <c r="BE120" s="2"/>
      <c r="BF120" s="2"/>
      <c r="BG120" s="45">
        <f t="shared" si="53"/>
        <v>0</v>
      </c>
      <c r="BH120" s="41">
        <f t="shared" si="54"/>
        <v>0</v>
      </c>
      <c r="BI120" s="78"/>
      <c r="BJ120" s="78"/>
      <c r="BK120" s="78"/>
      <c r="BL120" s="71">
        <v>1</v>
      </c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4">
        <f t="shared" si="33"/>
        <v>0</v>
      </c>
      <c r="DF120" s="75">
        <f t="shared" si="34"/>
        <v>1</v>
      </c>
      <c r="DG120" s="86">
        <f t="shared" si="35"/>
        <v>0</v>
      </c>
      <c r="DH120" s="93">
        <f t="shared" si="36"/>
        <v>1</v>
      </c>
      <c r="DI120" s="95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  <c r="EG120" s="89"/>
      <c r="EH120" s="89"/>
      <c r="EI120" s="89"/>
      <c r="EJ120" s="89"/>
      <c r="EK120" s="89"/>
      <c r="EL120" s="89"/>
      <c r="EM120" s="89"/>
      <c r="EN120" s="89"/>
      <c r="EO120" s="89"/>
      <c r="EP120" s="89"/>
      <c r="EQ120" s="89"/>
      <c r="ER120" s="89"/>
      <c r="ES120" s="89"/>
      <c r="ET120" s="89"/>
      <c r="EU120" s="89"/>
      <c r="EV120" s="89"/>
      <c r="EW120" s="89"/>
      <c r="EX120" s="89"/>
      <c r="EY120" s="89"/>
      <c r="EZ120" s="89"/>
      <c r="FA120" s="89"/>
      <c r="FB120" s="89"/>
      <c r="FC120" s="89"/>
      <c r="FD120" s="89"/>
      <c r="FE120" s="89"/>
      <c r="FF120" s="89"/>
      <c r="FG120" s="89"/>
      <c r="FH120" s="89"/>
      <c r="FI120" s="89"/>
      <c r="FJ120" s="89"/>
      <c r="FK120" s="89"/>
      <c r="FL120" s="89"/>
      <c r="FM120" s="89"/>
      <c r="FN120" s="89"/>
      <c r="FO120" s="89"/>
      <c r="FP120" s="89"/>
      <c r="FQ120" s="89"/>
      <c r="FR120" s="89"/>
      <c r="FS120" s="89"/>
      <c r="FT120" s="89"/>
      <c r="FU120" s="89"/>
      <c r="FV120" s="89"/>
      <c r="FW120" s="89"/>
      <c r="FX120" s="89"/>
      <c r="FY120" s="89"/>
      <c r="FZ120" s="89"/>
      <c r="GA120" s="89"/>
      <c r="GB120" s="89"/>
      <c r="GC120" s="89"/>
      <c r="GD120" s="89"/>
      <c r="GE120" s="89"/>
      <c r="GF120" s="89"/>
      <c r="GG120" s="89"/>
      <c r="GH120" s="89"/>
      <c r="GI120" s="89"/>
      <c r="GJ120" s="89"/>
      <c r="GK120" s="89"/>
      <c r="GL120" s="89"/>
      <c r="GM120" s="89"/>
      <c r="GN120" s="89"/>
      <c r="GO120" s="89"/>
      <c r="GP120" s="89"/>
    </row>
    <row r="121" spans="1:198" ht="24" x14ac:dyDescent="0.3">
      <c r="B121" s="26" t="s">
        <v>503</v>
      </c>
      <c r="C121" s="26"/>
      <c r="D121" s="2"/>
      <c r="E121" s="2"/>
      <c r="F121" s="2"/>
      <c r="G121" s="2"/>
      <c r="H121" s="2"/>
      <c r="I121" s="2"/>
      <c r="J121" s="2"/>
      <c r="K121" s="2"/>
      <c r="L121" s="19"/>
      <c r="M121" s="2"/>
      <c r="N121" s="19"/>
      <c r="O121" s="16"/>
      <c r="P121" s="2"/>
      <c r="Q121" s="19"/>
      <c r="R121" s="2"/>
      <c r="S121" s="19"/>
      <c r="T121" s="16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19"/>
      <c r="AF121" s="2"/>
      <c r="AG121" s="19"/>
      <c r="AH121" s="16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39"/>
      <c r="AY121" s="2"/>
      <c r="AZ121" s="2"/>
      <c r="BA121" s="2"/>
      <c r="BB121" s="2"/>
      <c r="BC121" s="2"/>
      <c r="BD121" s="2"/>
      <c r="BE121" s="2"/>
      <c r="BF121" s="2"/>
      <c r="BG121" s="45">
        <f t="shared" si="53"/>
        <v>0</v>
      </c>
      <c r="BH121" s="41">
        <f t="shared" si="54"/>
        <v>0</v>
      </c>
      <c r="BI121" s="78"/>
      <c r="BJ121" s="78"/>
      <c r="BK121" s="78"/>
      <c r="BL121" s="71">
        <v>1</v>
      </c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4">
        <f t="shared" si="33"/>
        <v>0</v>
      </c>
      <c r="DF121" s="75">
        <f t="shared" si="34"/>
        <v>1</v>
      </c>
      <c r="DG121" s="86">
        <f t="shared" si="35"/>
        <v>0</v>
      </c>
      <c r="DH121" s="93">
        <f t="shared" si="36"/>
        <v>1</v>
      </c>
      <c r="DI121" s="95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  <c r="FK121" s="89"/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</row>
    <row r="122" spans="1:198" ht="24" x14ac:dyDescent="0.3">
      <c r="B122" s="26" t="s">
        <v>355</v>
      </c>
      <c r="C122" s="26"/>
      <c r="D122" s="2"/>
      <c r="E122" s="2"/>
      <c r="F122" s="2"/>
      <c r="G122" s="2"/>
      <c r="H122" s="2"/>
      <c r="I122" s="2"/>
      <c r="J122" s="2"/>
      <c r="K122" s="2"/>
      <c r="L122" s="19"/>
      <c r="M122" s="2"/>
      <c r="N122" s="19"/>
      <c r="O122" s="16"/>
      <c r="P122" s="2"/>
      <c r="Q122" s="19"/>
      <c r="R122" s="2"/>
      <c r="S122" s="19"/>
      <c r="T122" s="16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19"/>
      <c r="AF122" s="2"/>
      <c r="AG122" s="19"/>
      <c r="AH122" s="16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39"/>
      <c r="AY122" s="2"/>
      <c r="AZ122" s="2"/>
      <c r="BA122" s="2"/>
      <c r="BB122" s="2"/>
      <c r="BC122" s="2"/>
      <c r="BD122" s="2"/>
      <c r="BE122" s="2"/>
      <c r="BF122" s="2"/>
      <c r="BG122" s="45">
        <f t="shared" si="53"/>
        <v>0</v>
      </c>
      <c r="BH122" s="41">
        <f t="shared" si="54"/>
        <v>0</v>
      </c>
      <c r="BI122" s="78"/>
      <c r="BJ122" s="78"/>
      <c r="BK122" s="78"/>
      <c r="BL122" s="71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>
        <v>1</v>
      </c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4">
        <f t="shared" si="33"/>
        <v>0</v>
      </c>
      <c r="DF122" s="75">
        <f t="shared" si="34"/>
        <v>1</v>
      </c>
      <c r="DG122" s="86">
        <f t="shared" si="35"/>
        <v>0</v>
      </c>
      <c r="DH122" s="93">
        <f t="shared" si="36"/>
        <v>1</v>
      </c>
      <c r="DI122" s="95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  <c r="EG122" s="89"/>
      <c r="EH122" s="89"/>
      <c r="EI122" s="89"/>
      <c r="EJ122" s="89"/>
      <c r="EK122" s="89"/>
      <c r="EL122" s="89"/>
      <c r="EM122" s="89"/>
      <c r="EN122" s="89"/>
      <c r="EO122" s="89"/>
      <c r="EP122" s="89"/>
      <c r="EQ122" s="89"/>
      <c r="ER122" s="89"/>
      <c r="ES122" s="89"/>
      <c r="ET122" s="89"/>
      <c r="EU122" s="89"/>
      <c r="EV122" s="89"/>
      <c r="EW122" s="89"/>
      <c r="EX122" s="89"/>
      <c r="EY122" s="89"/>
      <c r="EZ122" s="89"/>
      <c r="FA122" s="89"/>
      <c r="FB122" s="89"/>
      <c r="FC122" s="89"/>
      <c r="FD122" s="89"/>
      <c r="FE122" s="89"/>
      <c r="FF122" s="89"/>
      <c r="FG122" s="89"/>
      <c r="FH122" s="89"/>
      <c r="FI122" s="89"/>
      <c r="FJ122" s="89"/>
      <c r="FK122" s="89"/>
      <c r="FL122" s="89"/>
      <c r="FM122" s="89"/>
      <c r="FN122" s="89"/>
      <c r="FO122" s="89"/>
      <c r="FP122" s="89"/>
      <c r="FQ122" s="89"/>
      <c r="FR122" s="89"/>
      <c r="FS122" s="89"/>
      <c r="FT122" s="89"/>
      <c r="FU122" s="89"/>
      <c r="FV122" s="89"/>
      <c r="FW122" s="89"/>
      <c r="FX122" s="89"/>
      <c r="FY122" s="89"/>
      <c r="FZ122" s="89"/>
      <c r="GA122" s="89"/>
      <c r="GB122" s="89"/>
      <c r="GC122" s="89"/>
      <c r="GD122" s="89"/>
      <c r="GE122" s="89"/>
      <c r="GF122" s="89"/>
      <c r="GG122" s="89"/>
      <c r="GH122" s="89"/>
      <c r="GI122" s="89"/>
      <c r="GJ122" s="89"/>
      <c r="GK122" s="89"/>
      <c r="GL122" s="89"/>
      <c r="GM122" s="89"/>
      <c r="GN122" s="89"/>
      <c r="GO122" s="89"/>
      <c r="GP122" s="89"/>
    </row>
    <row r="123" spans="1:198" ht="24" x14ac:dyDescent="0.3">
      <c r="B123" s="26" t="s">
        <v>517</v>
      </c>
      <c r="C123" s="26"/>
      <c r="D123" s="2"/>
      <c r="E123" s="2"/>
      <c r="F123" s="2"/>
      <c r="G123" s="2"/>
      <c r="H123" s="2"/>
      <c r="I123" s="2"/>
      <c r="J123" s="2"/>
      <c r="K123" s="2"/>
      <c r="L123" s="19"/>
      <c r="M123" s="2"/>
      <c r="N123" s="19"/>
      <c r="O123" s="16"/>
      <c r="P123" s="2"/>
      <c r="Q123" s="19"/>
      <c r="R123" s="2"/>
      <c r="S123" s="19"/>
      <c r="T123" s="16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19"/>
      <c r="AF123" s="2"/>
      <c r="AG123" s="19"/>
      <c r="AH123" s="16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39"/>
      <c r="AY123" s="2"/>
      <c r="AZ123" s="2"/>
      <c r="BA123" s="2"/>
      <c r="BB123" s="2"/>
      <c r="BC123" s="2"/>
      <c r="BD123" s="2"/>
      <c r="BE123" s="2"/>
      <c r="BF123" s="2"/>
      <c r="BG123" s="45">
        <f t="shared" si="53"/>
        <v>0</v>
      </c>
      <c r="BH123" s="41">
        <f t="shared" si="54"/>
        <v>0</v>
      </c>
      <c r="BI123" s="78"/>
      <c r="BJ123" s="78"/>
      <c r="BK123" s="78"/>
      <c r="BL123" s="71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>
        <v>1</v>
      </c>
      <c r="DD123" s="78"/>
      <c r="DE123" s="74">
        <f t="shared" si="33"/>
        <v>1</v>
      </c>
      <c r="DF123" s="75">
        <f t="shared" si="34"/>
        <v>0</v>
      </c>
      <c r="DG123" s="86">
        <f t="shared" si="35"/>
        <v>1</v>
      </c>
      <c r="DH123" s="93">
        <f t="shared" si="36"/>
        <v>0</v>
      </c>
      <c r="DI123" s="95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  <c r="EG123" s="89"/>
      <c r="EH123" s="89"/>
      <c r="EI123" s="89"/>
      <c r="EJ123" s="89"/>
      <c r="EK123" s="89"/>
      <c r="EL123" s="89"/>
      <c r="EM123" s="89"/>
      <c r="EN123" s="89"/>
      <c r="EO123" s="89"/>
      <c r="EP123" s="89"/>
      <c r="EQ123" s="89"/>
      <c r="ER123" s="89"/>
      <c r="ES123" s="89"/>
      <c r="ET123" s="89"/>
      <c r="EU123" s="89"/>
      <c r="EV123" s="89"/>
      <c r="EW123" s="89"/>
      <c r="EX123" s="89"/>
      <c r="EY123" s="89"/>
      <c r="EZ123" s="89"/>
      <c r="FA123" s="89"/>
      <c r="FB123" s="89"/>
      <c r="FC123" s="89"/>
      <c r="FD123" s="89"/>
      <c r="FE123" s="89"/>
      <c r="FF123" s="89"/>
      <c r="FG123" s="89"/>
      <c r="FH123" s="89"/>
      <c r="FI123" s="89"/>
      <c r="FJ123" s="89"/>
      <c r="FK123" s="89"/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</row>
    <row r="124" spans="1:198" ht="18.75" x14ac:dyDescent="0.3">
      <c r="B124" s="26" t="s">
        <v>523</v>
      </c>
      <c r="C124" s="26"/>
      <c r="D124" s="2"/>
      <c r="E124" s="2"/>
      <c r="F124" s="2"/>
      <c r="G124" s="2"/>
      <c r="H124" s="2"/>
      <c r="I124" s="2"/>
      <c r="J124" s="2"/>
      <c r="K124" s="2"/>
      <c r="L124" s="19"/>
      <c r="M124" s="2"/>
      <c r="N124" s="19"/>
      <c r="O124" s="16"/>
      <c r="P124" s="2"/>
      <c r="Q124" s="19"/>
      <c r="R124" s="2"/>
      <c r="S124" s="19"/>
      <c r="T124" s="16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19"/>
      <c r="AF124" s="2"/>
      <c r="AG124" s="19"/>
      <c r="AH124" s="16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39"/>
      <c r="AY124" s="2"/>
      <c r="AZ124" s="2"/>
      <c r="BA124" s="2"/>
      <c r="BB124" s="2"/>
      <c r="BC124" s="2"/>
      <c r="BD124" s="2"/>
      <c r="BE124" s="2"/>
      <c r="BF124" s="2"/>
      <c r="BG124" s="45">
        <f t="shared" si="53"/>
        <v>0</v>
      </c>
      <c r="BH124" s="41">
        <f t="shared" si="54"/>
        <v>0</v>
      </c>
      <c r="BI124" s="78"/>
      <c r="BJ124" s="78"/>
      <c r="BK124" s="78"/>
      <c r="BL124" s="71"/>
      <c r="BM124" s="78"/>
      <c r="BN124" s="78"/>
      <c r="BO124" s="78"/>
      <c r="BP124" s="78"/>
      <c r="BQ124" s="78"/>
      <c r="BR124" s="78"/>
      <c r="BS124" s="78">
        <v>1</v>
      </c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4">
        <f t="shared" si="33"/>
        <v>1</v>
      </c>
      <c r="DF124" s="75">
        <f t="shared" si="34"/>
        <v>0</v>
      </c>
      <c r="DG124" s="86">
        <f t="shared" si="35"/>
        <v>1</v>
      </c>
      <c r="DH124" s="93">
        <f t="shared" si="36"/>
        <v>0</v>
      </c>
      <c r="DI124" s="95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  <c r="EG124" s="89"/>
      <c r="EH124" s="89"/>
      <c r="EI124" s="89"/>
      <c r="EJ124" s="89"/>
      <c r="EK124" s="89"/>
      <c r="EL124" s="89"/>
      <c r="EM124" s="89"/>
      <c r="EN124" s="89"/>
      <c r="EO124" s="89"/>
      <c r="EP124" s="89"/>
      <c r="EQ124" s="89"/>
      <c r="ER124" s="89"/>
      <c r="ES124" s="89"/>
      <c r="ET124" s="89"/>
      <c r="EU124" s="89"/>
      <c r="EV124" s="89"/>
      <c r="EW124" s="89"/>
      <c r="EX124" s="89"/>
      <c r="EY124" s="89"/>
      <c r="EZ124" s="89"/>
      <c r="FA124" s="89"/>
      <c r="FB124" s="89"/>
      <c r="FC124" s="89"/>
      <c r="FD124" s="89"/>
      <c r="FE124" s="89"/>
      <c r="FF124" s="89"/>
      <c r="FG124" s="89"/>
      <c r="FH124" s="89"/>
      <c r="FI124" s="89"/>
      <c r="FJ124" s="89"/>
      <c r="FK124" s="89"/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</row>
    <row r="125" spans="1:198" ht="24" x14ac:dyDescent="0.3">
      <c r="B125" s="26" t="s">
        <v>524</v>
      </c>
      <c r="C125" s="26"/>
      <c r="D125" s="2"/>
      <c r="E125" s="2"/>
      <c r="F125" s="2"/>
      <c r="G125" s="2"/>
      <c r="H125" s="2"/>
      <c r="I125" s="2"/>
      <c r="J125" s="2"/>
      <c r="K125" s="2"/>
      <c r="L125" s="19"/>
      <c r="M125" s="2"/>
      <c r="N125" s="19"/>
      <c r="O125" s="16"/>
      <c r="P125" s="2"/>
      <c r="Q125" s="19"/>
      <c r="R125" s="2"/>
      <c r="S125" s="19"/>
      <c r="T125" s="16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19"/>
      <c r="AF125" s="2"/>
      <c r="AG125" s="19"/>
      <c r="AH125" s="16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39"/>
      <c r="AY125" s="2"/>
      <c r="AZ125" s="2"/>
      <c r="BA125" s="2"/>
      <c r="BB125" s="2"/>
      <c r="BC125" s="2"/>
      <c r="BD125" s="2"/>
      <c r="BE125" s="2"/>
      <c r="BF125" s="2"/>
      <c r="BG125" s="45">
        <f t="shared" si="53"/>
        <v>0</v>
      </c>
      <c r="BH125" s="41">
        <f t="shared" si="54"/>
        <v>0</v>
      </c>
      <c r="BI125" s="78"/>
      <c r="BJ125" s="78"/>
      <c r="BK125" s="78"/>
      <c r="BL125" s="71"/>
      <c r="BM125" s="78"/>
      <c r="BN125" s="78"/>
      <c r="BO125" s="78"/>
      <c r="BP125" s="78"/>
      <c r="BQ125" s="78"/>
      <c r="BR125" s="78"/>
      <c r="BS125" s="78"/>
      <c r="BT125" s="78">
        <v>1</v>
      </c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4">
        <f t="shared" si="33"/>
        <v>0</v>
      </c>
      <c r="DF125" s="75">
        <f t="shared" si="34"/>
        <v>1</v>
      </c>
      <c r="DG125" s="86">
        <f t="shared" si="35"/>
        <v>0</v>
      </c>
      <c r="DH125" s="93">
        <f t="shared" si="36"/>
        <v>1</v>
      </c>
      <c r="DI125" s="95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  <c r="EG125" s="89"/>
      <c r="EH125" s="89"/>
      <c r="EI125" s="89"/>
      <c r="EJ125" s="89"/>
      <c r="EK125" s="89"/>
      <c r="EL125" s="89"/>
      <c r="EM125" s="89"/>
      <c r="EN125" s="89"/>
      <c r="EO125" s="89"/>
      <c r="EP125" s="89"/>
      <c r="EQ125" s="89"/>
      <c r="ER125" s="89"/>
      <c r="ES125" s="89"/>
      <c r="ET125" s="89"/>
      <c r="EU125" s="89"/>
      <c r="EV125" s="89"/>
      <c r="EW125" s="89"/>
      <c r="EX125" s="89"/>
      <c r="EY125" s="89"/>
      <c r="EZ125" s="89"/>
      <c r="FA125" s="89"/>
      <c r="FB125" s="89"/>
      <c r="FC125" s="89"/>
      <c r="FD125" s="89"/>
      <c r="FE125" s="89"/>
      <c r="FF125" s="89"/>
      <c r="FG125" s="89"/>
      <c r="FH125" s="89"/>
      <c r="FI125" s="89"/>
      <c r="FJ125" s="89"/>
      <c r="FK125" s="89"/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</row>
    <row r="126" spans="1:198" s="6" customFormat="1" ht="18.75" x14ac:dyDescent="0.3">
      <c r="A126" s="100" t="s">
        <v>55</v>
      </c>
      <c r="B126" s="100"/>
      <c r="C126" s="44">
        <f t="shared" ref="C126:AH126" si="55">C127</f>
        <v>0</v>
      </c>
      <c r="D126" s="46">
        <f t="shared" si="55"/>
        <v>0</v>
      </c>
      <c r="E126" s="44">
        <f t="shared" si="55"/>
        <v>0</v>
      </c>
      <c r="F126" s="46">
        <f t="shared" si="55"/>
        <v>0</v>
      </c>
      <c r="G126" s="44">
        <f t="shared" si="55"/>
        <v>0</v>
      </c>
      <c r="H126" s="46">
        <f t="shared" si="55"/>
        <v>0</v>
      </c>
      <c r="I126" s="44">
        <f t="shared" si="55"/>
        <v>0</v>
      </c>
      <c r="J126" s="46">
        <f t="shared" si="55"/>
        <v>0</v>
      </c>
      <c r="K126" s="44">
        <f t="shared" si="55"/>
        <v>0</v>
      </c>
      <c r="L126" s="46">
        <f t="shared" si="55"/>
        <v>0</v>
      </c>
      <c r="M126" s="44">
        <f t="shared" si="55"/>
        <v>0</v>
      </c>
      <c r="N126" s="46">
        <f t="shared" si="55"/>
        <v>0</v>
      </c>
      <c r="O126" s="44">
        <f t="shared" si="55"/>
        <v>0</v>
      </c>
      <c r="P126" s="46">
        <f t="shared" si="55"/>
        <v>0</v>
      </c>
      <c r="Q126" s="44">
        <f t="shared" si="55"/>
        <v>0</v>
      </c>
      <c r="R126" s="46">
        <f t="shared" si="55"/>
        <v>0</v>
      </c>
      <c r="S126" s="44">
        <f t="shared" si="55"/>
        <v>0</v>
      </c>
      <c r="T126" s="46">
        <f t="shared" si="55"/>
        <v>0</v>
      </c>
      <c r="U126" s="44">
        <f t="shared" si="55"/>
        <v>0</v>
      </c>
      <c r="V126" s="46">
        <f t="shared" si="55"/>
        <v>0</v>
      </c>
      <c r="W126" s="44">
        <f t="shared" si="55"/>
        <v>0</v>
      </c>
      <c r="X126" s="46">
        <f t="shared" si="55"/>
        <v>0</v>
      </c>
      <c r="Y126" s="44">
        <f t="shared" si="55"/>
        <v>0</v>
      </c>
      <c r="Z126" s="46">
        <f t="shared" si="55"/>
        <v>0</v>
      </c>
      <c r="AA126" s="44">
        <f t="shared" si="55"/>
        <v>0</v>
      </c>
      <c r="AB126" s="46">
        <f t="shared" si="55"/>
        <v>0</v>
      </c>
      <c r="AC126" s="44">
        <f t="shared" si="55"/>
        <v>0</v>
      </c>
      <c r="AD126" s="46">
        <f t="shared" si="55"/>
        <v>0</v>
      </c>
      <c r="AE126" s="44">
        <f t="shared" si="55"/>
        <v>0</v>
      </c>
      <c r="AF126" s="46">
        <f t="shared" si="55"/>
        <v>0</v>
      </c>
      <c r="AG126" s="44">
        <f t="shared" si="55"/>
        <v>0</v>
      </c>
      <c r="AH126" s="46">
        <f t="shared" si="55"/>
        <v>0</v>
      </c>
      <c r="AI126" s="44">
        <f t="shared" ref="AI126:CT126" si="56">AI127</f>
        <v>0</v>
      </c>
      <c r="AJ126" s="46">
        <f t="shared" si="56"/>
        <v>0</v>
      </c>
      <c r="AK126" s="44">
        <f t="shared" si="56"/>
        <v>0</v>
      </c>
      <c r="AL126" s="46">
        <f t="shared" si="56"/>
        <v>0</v>
      </c>
      <c r="AM126" s="44">
        <f t="shared" si="56"/>
        <v>0</v>
      </c>
      <c r="AN126" s="46">
        <f t="shared" si="56"/>
        <v>0</v>
      </c>
      <c r="AO126" s="44">
        <f t="shared" si="56"/>
        <v>0</v>
      </c>
      <c r="AP126" s="46">
        <f t="shared" si="56"/>
        <v>0</v>
      </c>
      <c r="AQ126" s="44">
        <f t="shared" si="56"/>
        <v>0</v>
      </c>
      <c r="AR126" s="46">
        <f t="shared" si="56"/>
        <v>0</v>
      </c>
      <c r="AS126" s="44">
        <f t="shared" si="56"/>
        <v>0</v>
      </c>
      <c r="AT126" s="46">
        <f t="shared" si="56"/>
        <v>0</v>
      </c>
      <c r="AU126" s="44"/>
      <c r="AV126" s="46"/>
      <c r="AW126" s="44"/>
      <c r="AX126" s="46"/>
      <c r="AY126" s="44"/>
      <c r="AZ126" s="46"/>
      <c r="BA126" s="44"/>
      <c r="BB126" s="46"/>
      <c r="BC126" s="44"/>
      <c r="BD126" s="46"/>
      <c r="BE126" s="44"/>
      <c r="BF126" s="46"/>
      <c r="BG126" s="44">
        <f t="shared" si="56"/>
        <v>0</v>
      </c>
      <c r="BH126" s="46">
        <f t="shared" si="56"/>
        <v>0</v>
      </c>
      <c r="BI126" s="68">
        <f t="shared" si="56"/>
        <v>0</v>
      </c>
      <c r="BJ126" s="80">
        <f t="shared" si="56"/>
        <v>0</v>
      </c>
      <c r="BK126" s="68">
        <f t="shared" si="56"/>
        <v>0</v>
      </c>
      <c r="BL126" s="80">
        <f t="shared" si="56"/>
        <v>0</v>
      </c>
      <c r="BM126" s="68">
        <f t="shared" si="56"/>
        <v>0</v>
      </c>
      <c r="BN126" s="80">
        <f t="shared" si="56"/>
        <v>0</v>
      </c>
      <c r="BO126" s="68">
        <f t="shared" si="56"/>
        <v>0</v>
      </c>
      <c r="BP126" s="80">
        <f t="shared" si="56"/>
        <v>0</v>
      </c>
      <c r="BQ126" s="68">
        <f t="shared" si="56"/>
        <v>0</v>
      </c>
      <c r="BR126" s="80">
        <f t="shared" si="56"/>
        <v>0</v>
      </c>
      <c r="BS126" s="68">
        <f t="shared" si="56"/>
        <v>0</v>
      </c>
      <c r="BT126" s="80">
        <f t="shared" si="56"/>
        <v>0</v>
      </c>
      <c r="BU126" s="68">
        <f t="shared" si="56"/>
        <v>0</v>
      </c>
      <c r="BV126" s="80">
        <f t="shared" si="56"/>
        <v>0</v>
      </c>
      <c r="BW126" s="68">
        <f t="shared" si="56"/>
        <v>0</v>
      </c>
      <c r="BX126" s="80">
        <f t="shared" si="56"/>
        <v>0</v>
      </c>
      <c r="BY126" s="68">
        <f t="shared" si="56"/>
        <v>0</v>
      </c>
      <c r="BZ126" s="80">
        <f t="shared" si="56"/>
        <v>0</v>
      </c>
      <c r="CA126" s="68">
        <f t="shared" si="56"/>
        <v>0</v>
      </c>
      <c r="CB126" s="80">
        <f t="shared" si="56"/>
        <v>0</v>
      </c>
      <c r="CC126" s="68">
        <f t="shared" si="56"/>
        <v>0</v>
      </c>
      <c r="CD126" s="80">
        <f t="shared" si="56"/>
        <v>0</v>
      </c>
      <c r="CE126" s="68">
        <f t="shared" si="56"/>
        <v>0</v>
      </c>
      <c r="CF126" s="80">
        <f t="shared" si="56"/>
        <v>0</v>
      </c>
      <c r="CG126" s="68">
        <f t="shared" si="56"/>
        <v>0</v>
      </c>
      <c r="CH126" s="80">
        <f t="shared" si="56"/>
        <v>0</v>
      </c>
      <c r="CI126" s="68">
        <f t="shared" si="56"/>
        <v>0</v>
      </c>
      <c r="CJ126" s="80">
        <f t="shared" si="56"/>
        <v>0</v>
      </c>
      <c r="CK126" s="68">
        <f t="shared" si="56"/>
        <v>0</v>
      </c>
      <c r="CL126" s="80">
        <f t="shared" si="56"/>
        <v>0</v>
      </c>
      <c r="CM126" s="68">
        <f t="shared" si="56"/>
        <v>0</v>
      </c>
      <c r="CN126" s="80">
        <f t="shared" si="56"/>
        <v>0</v>
      </c>
      <c r="CO126" s="68">
        <f t="shared" si="56"/>
        <v>0</v>
      </c>
      <c r="CP126" s="80">
        <f t="shared" si="56"/>
        <v>0</v>
      </c>
      <c r="CQ126" s="68">
        <f t="shared" si="56"/>
        <v>0</v>
      </c>
      <c r="CR126" s="80">
        <f t="shared" si="56"/>
        <v>0</v>
      </c>
      <c r="CS126" s="68">
        <f t="shared" si="56"/>
        <v>0</v>
      </c>
      <c r="CT126" s="80">
        <f t="shared" si="56"/>
        <v>0</v>
      </c>
      <c r="CU126" s="68">
        <f t="shared" ref="CU126:DB126" si="57">CU127</f>
        <v>0</v>
      </c>
      <c r="CV126" s="80">
        <f t="shared" si="57"/>
        <v>0</v>
      </c>
      <c r="CW126" s="68">
        <f t="shared" si="57"/>
        <v>0</v>
      </c>
      <c r="CX126" s="80">
        <f t="shared" si="57"/>
        <v>0</v>
      </c>
      <c r="CY126" s="68">
        <f t="shared" si="57"/>
        <v>0</v>
      </c>
      <c r="CZ126" s="80">
        <f t="shared" si="57"/>
        <v>0</v>
      </c>
      <c r="DA126" s="68">
        <f t="shared" si="57"/>
        <v>0</v>
      </c>
      <c r="DB126" s="80">
        <f t="shared" si="57"/>
        <v>0</v>
      </c>
      <c r="DC126" s="68">
        <f>DC127</f>
        <v>0</v>
      </c>
      <c r="DD126" s="80">
        <f>DD127</f>
        <v>0</v>
      </c>
      <c r="DE126" s="74">
        <f t="shared" si="33"/>
        <v>0</v>
      </c>
      <c r="DF126" s="75">
        <f t="shared" si="34"/>
        <v>0</v>
      </c>
      <c r="DG126" s="85">
        <f t="shared" si="35"/>
        <v>0</v>
      </c>
      <c r="DH126" s="91">
        <f t="shared" si="36"/>
        <v>0</v>
      </c>
      <c r="DI126" s="95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  <c r="EG126" s="89"/>
      <c r="EH126" s="89"/>
      <c r="EI126" s="89"/>
      <c r="EJ126" s="89"/>
      <c r="EK126" s="89"/>
      <c r="EL126" s="89"/>
      <c r="EM126" s="89"/>
      <c r="EN126" s="89"/>
      <c r="EO126" s="89"/>
      <c r="EP126" s="89"/>
      <c r="EQ126" s="89"/>
      <c r="ER126" s="89"/>
      <c r="ES126" s="89"/>
      <c r="ET126" s="89"/>
      <c r="EU126" s="89"/>
      <c r="EV126" s="89"/>
      <c r="EW126" s="89"/>
      <c r="EX126" s="89"/>
      <c r="EY126" s="89"/>
      <c r="EZ126" s="89"/>
      <c r="FA126" s="89"/>
      <c r="FB126" s="89"/>
      <c r="FC126" s="89"/>
      <c r="FD126" s="89"/>
      <c r="FE126" s="89"/>
      <c r="FF126" s="89"/>
      <c r="FG126" s="89"/>
      <c r="FH126" s="89"/>
      <c r="FI126" s="89"/>
      <c r="FJ126" s="89"/>
      <c r="FK126" s="89"/>
      <c r="FL126" s="89"/>
      <c r="FM126" s="89"/>
      <c r="FN126" s="89"/>
      <c r="FO126" s="89"/>
      <c r="FP126" s="89"/>
      <c r="FQ126" s="89"/>
      <c r="FR126" s="89"/>
      <c r="FS126" s="89"/>
      <c r="FT126" s="89"/>
      <c r="FU126" s="89"/>
      <c r="FV126" s="89"/>
      <c r="FW126" s="89"/>
      <c r="FX126" s="89"/>
      <c r="FY126" s="89"/>
      <c r="FZ126" s="89"/>
      <c r="GA126" s="89"/>
      <c r="GB126" s="89"/>
      <c r="GC126" s="89"/>
      <c r="GD126" s="89"/>
      <c r="GE126" s="89"/>
      <c r="GF126" s="89"/>
      <c r="GG126" s="89"/>
      <c r="GH126" s="89"/>
      <c r="GI126" s="89"/>
      <c r="GJ126" s="89"/>
      <c r="GK126" s="89"/>
      <c r="GL126" s="89"/>
      <c r="GM126" s="89"/>
      <c r="GN126" s="89"/>
      <c r="GO126" s="89"/>
      <c r="GP126" s="89"/>
    </row>
    <row r="127" spans="1:198" ht="18.75" x14ac:dyDescent="0.3">
      <c r="B127" s="9"/>
      <c r="C127" s="2"/>
      <c r="D127" s="2"/>
      <c r="E127" s="2"/>
      <c r="F127" s="2"/>
      <c r="G127" s="2"/>
      <c r="H127" s="2"/>
      <c r="I127" s="2"/>
      <c r="J127" s="2"/>
      <c r="K127" s="2"/>
      <c r="L127" s="19"/>
      <c r="M127" s="2"/>
      <c r="N127" s="19"/>
      <c r="O127" s="22"/>
      <c r="P127" s="2"/>
      <c r="Q127" s="19"/>
      <c r="R127" s="2"/>
      <c r="S127" s="19"/>
      <c r="T127" s="16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19"/>
      <c r="AF127" s="2"/>
      <c r="AG127" s="19"/>
      <c r="AH127" s="2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17"/>
      <c r="AY127" s="2"/>
      <c r="AZ127" s="2"/>
      <c r="BA127" s="2"/>
      <c r="BB127" s="2"/>
      <c r="BC127" s="2"/>
      <c r="BD127" s="2"/>
      <c r="BE127" s="2"/>
      <c r="BF127" s="2"/>
      <c r="BG127" s="45">
        <f>SUM(C127+E127+G127+I127+K127+M127+O127+Q127+S127+U127+W127+Y127+AA127+AC127+AE127+AG127+AI127+AK127+AM127+AO127+AQ127+AS127+AU127+AW127+AY127+BA127+BC127+BE127)</f>
        <v>0</v>
      </c>
      <c r="BH127" s="41">
        <f>SUM(D127+F127+H127+J127+L127+N127+P127+R127+T127+V127+X127+Z127+AB127+AD127+AF127+AH127+AJ127+AL127+AN127+AP127+AR127+AT127+AV127+AX127+AZ127+BB127+BD127+BF127)</f>
        <v>0</v>
      </c>
      <c r="BI127" s="78"/>
      <c r="BJ127" s="78"/>
      <c r="BK127" s="78"/>
      <c r="BL127" s="71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4">
        <f t="shared" si="33"/>
        <v>0</v>
      </c>
      <c r="DF127" s="75">
        <f t="shared" si="34"/>
        <v>0</v>
      </c>
      <c r="DG127" s="86">
        <f t="shared" si="35"/>
        <v>0</v>
      </c>
      <c r="DH127" s="93">
        <f t="shared" si="36"/>
        <v>0</v>
      </c>
      <c r="DI127" s="95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  <c r="EG127" s="89"/>
      <c r="EH127" s="89"/>
      <c r="EI127" s="89"/>
      <c r="EJ127" s="89"/>
      <c r="EK127" s="89"/>
      <c r="EL127" s="89"/>
      <c r="EM127" s="89"/>
      <c r="EN127" s="89"/>
      <c r="EO127" s="89"/>
      <c r="EP127" s="89"/>
      <c r="EQ127" s="89"/>
      <c r="ER127" s="89"/>
      <c r="ES127" s="89"/>
      <c r="ET127" s="89"/>
      <c r="EU127" s="89"/>
      <c r="EV127" s="89"/>
      <c r="EW127" s="89"/>
      <c r="EX127" s="89"/>
      <c r="EY127" s="89"/>
      <c r="EZ127" s="89"/>
      <c r="FA127" s="89"/>
      <c r="FB127" s="89"/>
      <c r="FC127" s="89"/>
      <c r="FD127" s="89"/>
      <c r="FE127" s="89"/>
      <c r="FF127" s="89"/>
      <c r="FG127" s="89"/>
      <c r="FH127" s="89"/>
      <c r="FI127" s="89"/>
      <c r="FJ127" s="89"/>
      <c r="FK127" s="89"/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</row>
    <row r="128" spans="1:198" s="6" customFormat="1" ht="18.75" x14ac:dyDescent="0.3">
      <c r="A128" s="100" t="s">
        <v>56</v>
      </c>
      <c r="B128" s="100"/>
      <c r="C128" s="44">
        <f t="shared" ref="C128:AH128" si="58">C129+C130+C131+C132</f>
        <v>0</v>
      </c>
      <c r="D128" s="46">
        <f t="shared" si="58"/>
        <v>1</v>
      </c>
      <c r="E128" s="44">
        <f t="shared" si="58"/>
        <v>0</v>
      </c>
      <c r="F128" s="46">
        <f t="shared" si="58"/>
        <v>0</v>
      </c>
      <c r="G128" s="44">
        <f t="shared" si="58"/>
        <v>0</v>
      </c>
      <c r="H128" s="46">
        <f t="shared" si="58"/>
        <v>0</v>
      </c>
      <c r="I128" s="44">
        <f t="shared" si="58"/>
        <v>0</v>
      </c>
      <c r="J128" s="46">
        <f t="shared" si="58"/>
        <v>0</v>
      </c>
      <c r="K128" s="44">
        <f t="shared" si="58"/>
        <v>0</v>
      </c>
      <c r="L128" s="46">
        <f t="shared" si="58"/>
        <v>0</v>
      </c>
      <c r="M128" s="44">
        <f t="shared" si="58"/>
        <v>0</v>
      </c>
      <c r="N128" s="46">
        <f t="shared" si="58"/>
        <v>0</v>
      </c>
      <c r="O128" s="44">
        <f t="shared" si="58"/>
        <v>0</v>
      </c>
      <c r="P128" s="46">
        <f t="shared" si="58"/>
        <v>1</v>
      </c>
      <c r="Q128" s="44">
        <f t="shared" si="58"/>
        <v>0</v>
      </c>
      <c r="R128" s="46">
        <f t="shared" si="58"/>
        <v>0</v>
      </c>
      <c r="S128" s="44">
        <f t="shared" si="58"/>
        <v>0</v>
      </c>
      <c r="T128" s="46">
        <f t="shared" si="58"/>
        <v>0</v>
      </c>
      <c r="U128" s="44">
        <f t="shared" si="58"/>
        <v>1</v>
      </c>
      <c r="V128" s="46">
        <f t="shared" si="58"/>
        <v>0</v>
      </c>
      <c r="W128" s="44">
        <f t="shared" si="58"/>
        <v>0</v>
      </c>
      <c r="X128" s="46">
        <f t="shared" si="58"/>
        <v>0</v>
      </c>
      <c r="Y128" s="44">
        <f t="shared" si="58"/>
        <v>0</v>
      </c>
      <c r="Z128" s="46">
        <f t="shared" si="58"/>
        <v>0</v>
      </c>
      <c r="AA128" s="44">
        <f t="shared" si="58"/>
        <v>0</v>
      </c>
      <c r="AB128" s="46">
        <f t="shared" si="58"/>
        <v>0</v>
      </c>
      <c r="AC128" s="44">
        <f t="shared" si="58"/>
        <v>0</v>
      </c>
      <c r="AD128" s="46">
        <f t="shared" si="58"/>
        <v>0</v>
      </c>
      <c r="AE128" s="44">
        <f t="shared" si="58"/>
        <v>0</v>
      </c>
      <c r="AF128" s="46">
        <f t="shared" si="58"/>
        <v>0</v>
      </c>
      <c r="AG128" s="44">
        <f t="shared" si="58"/>
        <v>0</v>
      </c>
      <c r="AH128" s="46">
        <f t="shared" si="58"/>
        <v>0</v>
      </c>
      <c r="AI128" s="44">
        <f t="shared" ref="AI128:BH128" si="59">AI129+AI130+AI131+AI132</f>
        <v>1</v>
      </c>
      <c r="AJ128" s="46">
        <f t="shared" si="59"/>
        <v>0</v>
      </c>
      <c r="AK128" s="44">
        <f t="shared" si="59"/>
        <v>0</v>
      </c>
      <c r="AL128" s="46">
        <f t="shared" si="59"/>
        <v>0</v>
      </c>
      <c r="AM128" s="44">
        <f t="shared" si="59"/>
        <v>0</v>
      </c>
      <c r="AN128" s="46">
        <f t="shared" si="59"/>
        <v>0</v>
      </c>
      <c r="AO128" s="44">
        <f t="shared" si="59"/>
        <v>0</v>
      </c>
      <c r="AP128" s="46">
        <f t="shared" si="59"/>
        <v>0</v>
      </c>
      <c r="AQ128" s="44">
        <f t="shared" si="59"/>
        <v>0</v>
      </c>
      <c r="AR128" s="46">
        <f t="shared" si="59"/>
        <v>0</v>
      </c>
      <c r="AS128" s="44">
        <f t="shared" si="59"/>
        <v>0</v>
      </c>
      <c r="AT128" s="46">
        <f t="shared" si="59"/>
        <v>0</v>
      </c>
      <c r="AU128" s="44"/>
      <c r="AV128" s="46"/>
      <c r="AW128" s="44"/>
      <c r="AX128" s="46"/>
      <c r="AY128" s="44"/>
      <c r="AZ128" s="46"/>
      <c r="BA128" s="44"/>
      <c r="BB128" s="46"/>
      <c r="BC128" s="44"/>
      <c r="BD128" s="46"/>
      <c r="BE128" s="44"/>
      <c r="BF128" s="46"/>
      <c r="BG128" s="44">
        <f t="shared" si="59"/>
        <v>2</v>
      </c>
      <c r="BH128" s="46">
        <f t="shared" si="59"/>
        <v>2</v>
      </c>
      <c r="BI128" s="68">
        <f t="shared" ref="BI128:DB128" si="60">BI129+BI130+BI131+BI132+BI133+BI134+BI135</f>
        <v>0</v>
      </c>
      <c r="BJ128" s="80">
        <f t="shared" si="60"/>
        <v>0</v>
      </c>
      <c r="BK128" s="68">
        <f t="shared" si="60"/>
        <v>0</v>
      </c>
      <c r="BL128" s="80">
        <f t="shared" si="60"/>
        <v>0</v>
      </c>
      <c r="BM128" s="68">
        <f t="shared" si="60"/>
        <v>0</v>
      </c>
      <c r="BN128" s="80">
        <f t="shared" si="60"/>
        <v>0</v>
      </c>
      <c r="BO128" s="68">
        <f t="shared" si="60"/>
        <v>0</v>
      </c>
      <c r="BP128" s="80">
        <f t="shared" si="60"/>
        <v>0</v>
      </c>
      <c r="BQ128" s="68">
        <f t="shared" si="60"/>
        <v>0</v>
      </c>
      <c r="BR128" s="80">
        <f t="shared" si="60"/>
        <v>0</v>
      </c>
      <c r="BS128" s="68">
        <f t="shared" si="60"/>
        <v>0</v>
      </c>
      <c r="BT128" s="80">
        <f t="shared" si="60"/>
        <v>0</v>
      </c>
      <c r="BU128" s="68">
        <f t="shared" si="60"/>
        <v>0</v>
      </c>
      <c r="BV128" s="80">
        <f t="shared" si="60"/>
        <v>1</v>
      </c>
      <c r="BW128" s="68">
        <f t="shared" si="60"/>
        <v>1</v>
      </c>
      <c r="BX128" s="80">
        <f t="shared" si="60"/>
        <v>0</v>
      </c>
      <c r="BY128" s="68">
        <f t="shared" si="60"/>
        <v>0</v>
      </c>
      <c r="BZ128" s="80">
        <f t="shared" si="60"/>
        <v>0</v>
      </c>
      <c r="CA128" s="68">
        <f t="shared" si="60"/>
        <v>0</v>
      </c>
      <c r="CB128" s="80">
        <f t="shared" si="60"/>
        <v>0</v>
      </c>
      <c r="CC128" s="68">
        <f t="shared" si="60"/>
        <v>0</v>
      </c>
      <c r="CD128" s="80">
        <f t="shared" si="60"/>
        <v>0</v>
      </c>
      <c r="CE128" s="68">
        <f t="shared" si="60"/>
        <v>0</v>
      </c>
      <c r="CF128" s="80">
        <f t="shared" si="60"/>
        <v>0</v>
      </c>
      <c r="CG128" s="68">
        <f t="shared" si="60"/>
        <v>0</v>
      </c>
      <c r="CH128" s="80">
        <f t="shared" si="60"/>
        <v>0</v>
      </c>
      <c r="CI128" s="68">
        <f t="shared" si="60"/>
        <v>0</v>
      </c>
      <c r="CJ128" s="80">
        <f t="shared" si="60"/>
        <v>0</v>
      </c>
      <c r="CK128" s="68">
        <f t="shared" si="60"/>
        <v>2</v>
      </c>
      <c r="CL128" s="80">
        <f t="shared" si="60"/>
        <v>0</v>
      </c>
      <c r="CM128" s="68">
        <f t="shared" si="60"/>
        <v>0</v>
      </c>
      <c r="CN128" s="80">
        <f t="shared" si="60"/>
        <v>0</v>
      </c>
      <c r="CO128" s="68">
        <f t="shared" si="60"/>
        <v>0</v>
      </c>
      <c r="CP128" s="80">
        <f t="shared" si="60"/>
        <v>0</v>
      </c>
      <c r="CQ128" s="68">
        <f t="shared" si="60"/>
        <v>0</v>
      </c>
      <c r="CR128" s="80">
        <f t="shared" si="60"/>
        <v>0</v>
      </c>
      <c r="CS128" s="68">
        <f t="shared" si="60"/>
        <v>0</v>
      </c>
      <c r="CT128" s="80">
        <f t="shared" si="60"/>
        <v>0</v>
      </c>
      <c r="CU128" s="68">
        <f t="shared" si="60"/>
        <v>0</v>
      </c>
      <c r="CV128" s="80">
        <f t="shared" si="60"/>
        <v>0</v>
      </c>
      <c r="CW128" s="68">
        <f t="shared" si="60"/>
        <v>0</v>
      </c>
      <c r="CX128" s="80">
        <f t="shared" si="60"/>
        <v>0</v>
      </c>
      <c r="CY128" s="68">
        <f t="shared" si="60"/>
        <v>0</v>
      </c>
      <c r="CZ128" s="80">
        <f t="shared" si="60"/>
        <v>0</v>
      </c>
      <c r="DA128" s="68">
        <f t="shared" si="60"/>
        <v>0</v>
      </c>
      <c r="DB128" s="80">
        <f t="shared" si="60"/>
        <v>0</v>
      </c>
      <c r="DC128" s="68">
        <f>DC129+DC130+DC131+DC132+DC133+DC134+DC135</f>
        <v>0</v>
      </c>
      <c r="DD128" s="80">
        <f>DD129+DD130+DD131+DD132+DD133+DD134+DD135</f>
        <v>0</v>
      </c>
      <c r="DE128" s="74">
        <f t="shared" si="33"/>
        <v>3</v>
      </c>
      <c r="DF128" s="75">
        <f t="shared" si="34"/>
        <v>1</v>
      </c>
      <c r="DG128" s="85">
        <f t="shared" si="35"/>
        <v>5</v>
      </c>
      <c r="DH128" s="91">
        <f t="shared" si="36"/>
        <v>3</v>
      </c>
      <c r="DI128" s="95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  <c r="EG128" s="89"/>
      <c r="EH128" s="89"/>
      <c r="EI128" s="89"/>
      <c r="EJ128" s="89"/>
      <c r="EK128" s="89"/>
      <c r="EL128" s="89"/>
      <c r="EM128" s="89"/>
      <c r="EN128" s="89"/>
      <c r="EO128" s="89"/>
      <c r="EP128" s="89"/>
      <c r="EQ128" s="89"/>
      <c r="ER128" s="89"/>
      <c r="ES128" s="89"/>
      <c r="ET128" s="89"/>
      <c r="EU128" s="89"/>
      <c r="EV128" s="89"/>
      <c r="EW128" s="89"/>
      <c r="EX128" s="89"/>
      <c r="EY128" s="89"/>
      <c r="EZ128" s="89"/>
      <c r="FA128" s="89"/>
      <c r="FB128" s="89"/>
      <c r="FC128" s="89"/>
      <c r="FD128" s="89"/>
      <c r="FE128" s="89"/>
      <c r="FF128" s="89"/>
      <c r="FG128" s="89"/>
      <c r="FH128" s="89"/>
      <c r="FI128" s="89"/>
      <c r="FJ128" s="89"/>
      <c r="FK128" s="89"/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</row>
    <row r="129" spans="1:204" ht="30" customHeight="1" x14ac:dyDescent="0.3">
      <c r="B129" s="25" t="s">
        <v>97</v>
      </c>
      <c r="C129" s="2"/>
      <c r="D129" s="2"/>
      <c r="E129" s="2"/>
      <c r="F129" s="2"/>
      <c r="G129" s="2"/>
      <c r="H129" s="2"/>
      <c r="I129" s="2"/>
      <c r="J129" s="2"/>
      <c r="K129" s="2"/>
      <c r="L129" s="16"/>
      <c r="M129" s="2"/>
      <c r="N129" s="16"/>
      <c r="O129" s="16"/>
      <c r="P129" s="2"/>
      <c r="Q129" s="2"/>
      <c r="R129" s="2"/>
      <c r="S129" s="2"/>
      <c r="T129" s="2"/>
      <c r="U129" s="2">
        <v>1</v>
      </c>
      <c r="V129" s="2"/>
      <c r="W129" s="2"/>
      <c r="X129" s="2"/>
      <c r="Y129" s="2"/>
      <c r="Z129" s="2"/>
      <c r="AA129" s="2"/>
      <c r="AB129" s="2"/>
      <c r="AC129" s="2"/>
      <c r="AD129" s="2"/>
      <c r="AE129" s="19"/>
      <c r="AF129" s="2"/>
      <c r="AG129" s="19"/>
      <c r="AH129" s="2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45">
        <f t="shared" ref="BG129:BH134" si="61">SUM(C129+E129+G129+I129+K129+M129+O129+Q129+S129+U129+W129+Y129+AA129+AC129+AE129+AG129+AI129+AK129+AM129+AO129+AQ129+AS129+AU129+AW129+AY129+BA129+BC129+BE129)</f>
        <v>1</v>
      </c>
      <c r="BH129" s="41">
        <f t="shared" si="61"/>
        <v>0</v>
      </c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4">
        <f t="shared" si="33"/>
        <v>0</v>
      </c>
      <c r="DF129" s="75">
        <f t="shared" si="34"/>
        <v>0</v>
      </c>
      <c r="DG129" s="86">
        <f t="shared" si="35"/>
        <v>1</v>
      </c>
      <c r="DH129" s="93">
        <f t="shared" si="36"/>
        <v>0</v>
      </c>
      <c r="DI129" s="95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  <c r="EG129" s="89"/>
      <c r="EH129" s="89"/>
      <c r="EI129" s="89"/>
      <c r="EJ129" s="89"/>
      <c r="EK129" s="89"/>
      <c r="EL129" s="89"/>
      <c r="EM129" s="89"/>
      <c r="EN129" s="89"/>
      <c r="EO129" s="89"/>
      <c r="EP129" s="89"/>
      <c r="EQ129" s="89"/>
      <c r="ER129" s="89"/>
      <c r="ES129" s="89"/>
      <c r="ET129" s="89"/>
      <c r="EU129" s="89"/>
      <c r="EV129" s="89"/>
      <c r="EW129" s="89"/>
      <c r="EX129" s="89"/>
      <c r="EY129" s="89"/>
      <c r="EZ129" s="89"/>
      <c r="FA129" s="89"/>
      <c r="FB129" s="89"/>
      <c r="FC129" s="89"/>
      <c r="FD129" s="89"/>
      <c r="FE129" s="89"/>
      <c r="FF129" s="89"/>
      <c r="FG129" s="89"/>
      <c r="FH129" s="89"/>
      <c r="FI129" s="89"/>
      <c r="FJ129" s="89"/>
      <c r="FK129" s="89"/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</row>
    <row r="130" spans="1:204" ht="18.75" x14ac:dyDescent="0.3">
      <c r="B130" s="26" t="s">
        <v>105</v>
      </c>
      <c r="C130" s="2"/>
      <c r="D130" s="2"/>
      <c r="E130" s="2"/>
      <c r="F130" s="2"/>
      <c r="G130" s="2"/>
      <c r="H130" s="2"/>
      <c r="I130" s="2"/>
      <c r="J130" s="2"/>
      <c r="K130" s="2"/>
      <c r="L130" s="16"/>
      <c r="M130" s="2"/>
      <c r="N130" s="16"/>
      <c r="O130" s="16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19"/>
      <c r="AF130" s="2"/>
      <c r="AG130" s="19"/>
      <c r="AH130" s="22"/>
      <c r="AI130" s="2">
        <v>1</v>
      </c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45">
        <f t="shared" si="61"/>
        <v>1</v>
      </c>
      <c r="BH130" s="41">
        <f t="shared" si="61"/>
        <v>0</v>
      </c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4">
        <f t="shared" si="33"/>
        <v>0</v>
      </c>
      <c r="DF130" s="75">
        <f t="shared" si="34"/>
        <v>0</v>
      </c>
      <c r="DG130" s="86">
        <f t="shared" si="35"/>
        <v>1</v>
      </c>
      <c r="DH130" s="93">
        <f t="shared" si="36"/>
        <v>0</v>
      </c>
      <c r="DI130" s="95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  <c r="EG130" s="89"/>
      <c r="EH130" s="89"/>
      <c r="EI130" s="89"/>
      <c r="EJ130" s="89"/>
      <c r="EK130" s="89"/>
      <c r="EL130" s="89"/>
      <c r="EM130" s="89"/>
      <c r="EN130" s="89"/>
      <c r="EO130" s="89"/>
      <c r="EP130" s="89"/>
      <c r="EQ130" s="89"/>
      <c r="ER130" s="89"/>
      <c r="ES130" s="89"/>
      <c r="ET130" s="89"/>
      <c r="EU130" s="89"/>
      <c r="EV130" s="89"/>
      <c r="EW130" s="89"/>
      <c r="EX130" s="89"/>
      <c r="EY130" s="89"/>
      <c r="EZ130" s="89"/>
      <c r="FA130" s="89"/>
      <c r="FB130" s="89"/>
      <c r="FC130" s="89"/>
      <c r="FD130" s="89"/>
      <c r="FE130" s="89"/>
      <c r="FF130" s="89"/>
      <c r="FG130" s="89"/>
      <c r="FH130" s="89"/>
      <c r="FI130" s="89"/>
      <c r="FJ130" s="89"/>
      <c r="FK130" s="89"/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</row>
    <row r="131" spans="1:204" ht="24" x14ac:dyDescent="0.3">
      <c r="B131" s="26" t="s">
        <v>120</v>
      </c>
      <c r="C131" s="2"/>
      <c r="D131" s="2">
        <v>1</v>
      </c>
      <c r="E131" s="2"/>
      <c r="F131" s="2"/>
      <c r="G131" s="2"/>
      <c r="H131" s="2"/>
      <c r="I131" s="2"/>
      <c r="J131" s="2"/>
      <c r="K131" s="2"/>
      <c r="L131" s="16"/>
      <c r="M131" s="2"/>
      <c r="N131" s="16"/>
      <c r="O131" s="16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19"/>
      <c r="AF131" s="2"/>
      <c r="AG131" s="19"/>
      <c r="AH131" s="2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45">
        <f t="shared" si="61"/>
        <v>0</v>
      </c>
      <c r="BH131" s="41">
        <f t="shared" si="61"/>
        <v>1</v>
      </c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4">
        <f t="shared" si="33"/>
        <v>0</v>
      </c>
      <c r="DF131" s="75">
        <f t="shared" si="34"/>
        <v>0</v>
      </c>
      <c r="DG131" s="86">
        <f t="shared" si="35"/>
        <v>0</v>
      </c>
      <c r="DH131" s="93">
        <f t="shared" si="36"/>
        <v>1</v>
      </c>
      <c r="DI131" s="95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  <c r="EG131" s="89"/>
      <c r="EH131" s="89"/>
      <c r="EI131" s="89"/>
      <c r="EJ131" s="89"/>
      <c r="EK131" s="89"/>
      <c r="EL131" s="89"/>
      <c r="EM131" s="89"/>
      <c r="EN131" s="89"/>
      <c r="EO131" s="89"/>
      <c r="EP131" s="89"/>
      <c r="EQ131" s="89"/>
      <c r="ER131" s="89"/>
      <c r="ES131" s="89"/>
      <c r="ET131" s="89"/>
      <c r="EU131" s="89"/>
      <c r="EV131" s="89"/>
      <c r="EW131" s="89"/>
      <c r="EX131" s="89"/>
      <c r="EY131" s="89"/>
      <c r="EZ131" s="89"/>
      <c r="FA131" s="89"/>
      <c r="FB131" s="89"/>
      <c r="FC131" s="89"/>
      <c r="FD131" s="89"/>
      <c r="FE131" s="89"/>
      <c r="FF131" s="89"/>
      <c r="FG131" s="89"/>
      <c r="FH131" s="89"/>
      <c r="FI131" s="89"/>
      <c r="FJ131" s="89"/>
      <c r="FK131" s="89"/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</row>
    <row r="132" spans="1:204" ht="24" x14ac:dyDescent="0.3">
      <c r="B132" s="26" t="s">
        <v>165</v>
      </c>
      <c r="C132" s="2"/>
      <c r="D132" s="2"/>
      <c r="E132" s="2"/>
      <c r="F132" s="2"/>
      <c r="G132" s="2"/>
      <c r="H132" s="2"/>
      <c r="I132" s="2"/>
      <c r="J132" s="2"/>
      <c r="K132" s="2"/>
      <c r="L132" s="16"/>
      <c r="M132" s="2"/>
      <c r="N132" s="16"/>
      <c r="O132" s="16"/>
      <c r="P132" s="2">
        <v>1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19"/>
      <c r="AF132" s="2"/>
      <c r="AG132" s="19"/>
      <c r="AH132" s="2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45">
        <f t="shared" si="61"/>
        <v>0</v>
      </c>
      <c r="BH132" s="41">
        <f t="shared" si="61"/>
        <v>1</v>
      </c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4">
        <f t="shared" si="33"/>
        <v>0</v>
      </c>
      <c r="DF132" s="75">
        <f t="shared" si="34"/>
        <v>0</v>
      </c>
      <c r="DG132" s="86">
        <f t="shared" si="35"/>
        <v>0</v>
      </c>
      <c r="DH132" s="93">
        <f t="shared" si="36"/>
        <v>1</v>
      </c>
      <c r="DI132" s="95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  <c r="EG132" s="89"/>
      <c r="EH132" s="89"/>
      <c r="EI132" s="89"/>
      <c r="EJ132" s="89"/>
      <c r="EK132" s="89"/>
      <c r="EL132" s="89"/>
      <c r="EM132" s="89"/>
      <c r="EN132" s="89"/>
      <c r="EO132" s="89"/>
      <c r="EP132" s="89"/>
      <c r="EQ132" s="89"/>
      <c r="ER132" s="89"/>
      <c r="ES132" s="89"/>
      <c r="ET132" s="89"/>
      <c r="EU132" s="89"/>
      <c r="EV132" s="89"/>
      <c r="EW132" s="89"/>
      <c r="EX132" s="89"/>
      <c r="EY132" s="89"/>
      <c r="EZ132" s="89"/>
      <c r="FA132" s="89"/>
      <c r="FB132" s="89"/>
      <c r="FC132" s="89"/>
      <c r="FD132" s="89"/>
      <c r="FE132" s="89"/>
      <c r="FF132" s="89"/>
      <c r="FG132" s="89"/>
      <c r="FH132" s="89"/>
      <c r="FI132" s="89"/>
      <c r="FJ132" s="89"/>
      <c r="FK132" s="89"/>
      <c r="FL132" s="89"/>
      <c r="FM132" s="89"/>
      <c r="FN132" s="89"/>
      <c r="FO132" s="89"/>
      <c r="FP132" s="89"/>
      <c r="FQ132" s="89"/>
      <c r="FR132" s="89"/>
      <c r="FS132" s="89"/>
      <c r="FT132" s="89"/>
      <c r="FU132" s="89"/>
      <c r="FV132" s="89"/>
      <c r="FW132" s="89"/>
      <c r="FX132" s="89"/>
      <c r="FY132" s="89"/>
      <c r="FZ132" s="89"/>
      <c r="GA132" s="89"/>
      <c r="GB132" s="89"/>
      <c r="GC132" s="89"/>
      <c r="GD132" s="89"/>
      <c r="GE132" s="89"/>
      <c r="GF132" s="89"/>
      <c r="GG132" s="89"/>
      <c r="GH132" s="89"/>
      <c r="GI132" s="89"/>
      <c r="GJ132" s="89"/>
      <c r="GK132" s="89"/>
      <c r="GL132" s="89"/>
      <c r="GM132" s="89"/>
      <c r="GN132" s="89"/>
      <c r="GO132" s="89"/>
      <c r="GP132" s="89"/>
    </row>
    <row r="133" spans="1:204" ht="24" x14ac:dyDescent="0.3">
      <c r="B133" s="26" t="s">
        <v>457</v>
      </c>
      <c r="C133" s="2"/>
      <c r="D133" s="2"/>
      <c r="E133" s="2"/>
      <c r="F133" s="2"/>
      <c r="G133" s="2"/>
      <c r="H133" s="2"/>
      <c r="I133" s="2"/>
      <c r="J133" s="2"/>
      <c r="K133" s="2"/>
      <c r="L133" s="16"/>
      <c r="M133" s="2"/>
      <c r="N133" s="16"/>
      <c r="O133" s="16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19"/>
      <c r="AF133" s="2"/>
      <c r="AG133" s="19"/>
      <c r="AH133" s="2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45">
        <f t="shared" si="61"/>
        <v>0</v>
      </c>
      <c r="BH133" s="41">
        <f t="shared" si="61"/>
        <v>0</v>
      </c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>
        <v>1</v>
      </c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4">
        <f t="shared" si="33"/>
        <v>0</v>
      </c>
      <c r="DF133" s="75">
        <f t="shared" si="34"/>
        <v>1</v>
      </c>
      <c r="DG133" s="86">
        <f t="shared" si="35"/>
        <v>0</v>
      </c>
      <c r="DH133" s="93">
        <f t="shared" si="36"/>
        <v>1</v>
      </c>
      <c r="DI133" s="95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  <c r="EG133" s="89"/>
      <c r="EH133" s="89"/>
      <c r="EI133" s="89"/>
      <c r="EJ133" s="89"/>
      <c r="EK133" s="89"/>
      <c r="EL133" s="89"/>
      <c r="EM133" s="89"/>
      <c r="EN133" s="89"/>
      <c r="EO133" s="89"/>
      <c r="EP133" s="89"/>
      <c r="EQ133" s="89"/>
      <c r="ER133" s="89"/>
      <c r="ES133" s="89"/>
      <c r="ET133" s="89"/>
      <c r="EU133" s="89"/>
      <c r="EV133" s="89"/>
      <c r="EW133" s="89"/>
      <c r="EX133" s="89"/>
      <c r="EY133" s="89"/>
      <c r="EZ133" s="89"/>
      <c r="FA133" s="89"/>
      <c r="FB133" s="89"/>
      <c r="FC133" s="89"/>
      <c r="FD133" s="89"/>
      <c r="FE133" s="89"/>
      <c r="FF133" s="89"/>
      <c r="FG133" s="89"/>
      <c r="FH133" s="89"/>
      <c r="FI133" s="89"/>
      <c r="FJ133" s="89"/>
      <c r="FK133" s="89"/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</row>
    <row r="134" spans="1:204" ht="18.75" x14ac:dyDescent="0.3">
      <c r="B134" s="26" t="s">
        <v>555</v>
      </c>
      <c r="C134" s="2"/>
      <c r="D134" s="2"/>
      <c r="E134" s="2"/>
      <c r="F134" s="2"/>
      <c r="G134" s="2"/>
      <c r="H134" s="2"/>
      <c r="I134" s="2"/>
      <c r="J134" s="2"/>
      <c r="K134" s="2"/>
      <c r="L134" s="16"/>
      <c r="M134" s="2"/>
      <c r="N134" s="16"/>
      <c r="O134" s="16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19"/>
      <c r="AF134" s="2"/>
      <c r="AG134" s="19"/>
      <c r="AH134" s="2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45">
        <f t="shared" si="61"/>
        <v>0</v>
      </c>
      <c r="BH134" s="41">
        <f t="shared" si="61"/>
        <v>0</v>
      </c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>
        <v>1</v>
      </c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4">
        <f t="shared" si="33"/>
        <v>1</v>
      </c>
      <c r="DF134" s="75">
        <f t="shared" si="34"/>
        <v>0</v>
      </c>
      <c r="DG134" s="86">
        <f t="shared" si="35"/>
        <v>1</v>
      </c>
      <c r="DH134" s="93">
        <f t="shared" si="36"/>
        <v>0</v>
      </c>
      <c r="DI134" s="95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  <c r="EG134" s="89"/>
      <c r="EH134" s="89"/>
      <c r="EI134" s="89"/>
      <c r="EJ134" s="89"/>
      <c r="EK134" s="89"/>
      <c r="EL134" s="89"/>
      <c r="EM134" s="89"/>
      <c r="EN134" s="89"/>
      <c r="EO134" s="89"/>
      <c r="EP134" s="89"/>
      <c r="EQ134" s="89"/>
      <c r="ER134" s="89"/>
      <c r="ES134" s="89"/>
      <c r="ET134" s="89"/>
      <c r="EU134" s="89"/>
      <c r="EV134" s="89"/>
      <c r="EW134" s="89"/>
      <c r="EX134" s="89"/>
      <c r="EY134" s="89"/>
      <c r="EZ134" s="89"/>
      <c r="FA134" s="89"/>
      <c r="FB134" s="89"/>
      <c r="FC134" s="89"/>
      <c r="FD134" s="89"/>
      <c r="FE134" s="89"/>
      <c r="FF134" s="89"/>
      <c r="FG134" s="89"/>
      <c r="FH134" s="89"/>
      <c r="FI134" s="89"/>
      <c r="FJ134" s="89"/>
      <c r="FK134" s="89"/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</row>
    <row r="135" spans="1:204" ht="24" x14ac:dyDescent="0.3">
      <c r="B135" s="26" t="s">
        <v>565</v>
      </c>
      <c r="C135" s="2"/>
      <c r="D135" s="2"/>
      <c r="E135" s="2"/>
      <c r="F135" s="2"/>
      <c r="G135" s="2"/>
      <c r="H135" s="2"/>
      <c r="I135" s="2"/>
      <c r="J135" s="2"/>
      <c r="K135" s="2"/>
      <c r="L135" s="16"/>
      <c r="M135" s="2"/>
      <c r="N135" s="16"/>
      <c r="O135" s="16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19"/>
      <c r="AF135" s="2"/>
      <c r="AG135" s="19"/>
      <c r="AH135" s="2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45">
        <f t="shared" ref="BG135" si="62">SUM(C135+E135+G135+I135+K135+M135+O135+Q135+S135+U135+W135+Y135+AA135+AC135+AE135+AG135+AI135+AK135+AM135+AO135+AQ135+AS135+AU135+AW135+AY135+BA135+BC135+BE135)</f>
        <v>0</v>
      </c>
      <c r="BH135" s="41">
        <f t="shared" ref="BH135" si="63">SUM(D135+F135+H135+J135+L135+N135+P135+R135+T135+V135+X135+Z135+AB135+AD135+AF135+AH135+AJ135+AL135+AN135+AP135+AR135+AT135+AV135+AX135+AZ135+BB135+BD135+BF135)</f>
        <v>0</v>
      </c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>
        <v>2</v>
      </c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4">
        <f t="shared" ref="DE135:DE198" si="64">BI135+BK135+BM135+BO135+BQ135+BS135+BU135+BW135+BY135+CA135+CC135+CE135+CG135+CI135+CK135+CM135+CO135+CQ135+CS135+CU135+CW135+CY135+DA135+DC135</f>
        <v>2</v>
      </c>
      <c r="DF135" s="75">
        <f t="shared" ref="DF135:DF198" si="65">BJ135+BL135+BN135+BP135+BR135+BT135+BV135+BX135+BZ135+CB135+CD135+CF135+CH135+CJ135+CL135+CN135+CP135+CR135+CT135+CV135+CX135+CZ135+DB135+DD135</f>
        <v>0</v>
      </c>
      <c r="DG135" s="86">
        <f t="shared" si="35"/>
        <v>2</v>
      </c>
      <c r="DH135" s="93">
        <f t="shared" si="36"/>
        <v>0</v>
      </c>
      <c r="DI135" s="95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  <c r="EG135" s="89"/>
      <c r="EH135" s="89"/>
      <c r="EI135" s="89"/>
      <c r="EJ135" s="89"/>
      <c r="EK135" s="89"/>
      <c r="EL135" s="89"/>
      <c r="EM135" s="89"/>
      <c r="EN135" s="89"/>
      <c r="EO135" s="89"/>
      <c r="EP135" s="89"/>
      <c r="EQ135" s="89"/>
      <c r="ER135" s="89"/>
      <c r="ES135" s="89"/>
      <c r="ET135" s="89"/>
      <c r="EU135" s="89"/>
      <c r="EV135" s="89"/>
      <c r="EW135" s="89"/>
      <c r="EX135" s="89"/>
      <c r="EY135" s="89"/>
      <c r="EZ135" s="89"/>
      <c r="FA135" s="89"/>
      <c r="FB135" s="89"/>
      <c r="FC135" s="89"/>
      <c r="FD135" s="89"/>
      <c r="FE135" s="89"/>
      <c r="FF135" s="89"/>
      <c r="FG135" s="89"/>
      <c r="FH135" s="89"/>
      <c r="FI135" s="89"/>
      <c r="FJ135" s="89"/>
      <c r="FK135" s="89"/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</row>
    <row r="136" spans="1:204" s="6" customFormat="1" ht="18.75" x14ac:dyDescent="0.3">
      <c r="A136" s="100" t="s">
        <v>57</v>
      </c>
      <c r="B136" s="100"/>
      <c r="C136" s="44">
        <f t="shared" ref="C136:AH136" si="66">C137</f>
        <v>0</v>
      </c>
      <c r="D136" s="46">
        <f t="shared" si="66"/>
        <v>0</v>
      </c>
      <c r="E136" s="44">
        <f t="shared" si="66"/>
        <v>0</v>
      </c>
      <c r="F136" s="46">
        <f t="shared" si="66"/>
        <v>0</v>
      </c>
      <c r="G136" s="44">
        <f t="shared" si="66"/>
        <v>0</v>
      </c>
      <c r="H136" s="46">
        <f t="shared" si="66"/>
        <v>0</v>
      </c>
      <c r="I136" s="44">
        <f t="shared" si="66"/>
        <v>0</v>
      </c>
      <c r="J136" s="46">
        <f t="shared" si="66"/>
        <v>0</v>
      </c>
      <c r="K136" s="44">
        <f t="shared" si="66"/>
        <v>0</v>
      </c>
      <c r="L136" s="46">
        <f t="shared" si="66"/>
        <v>0</v>
      </c>
      <c r="M136" s="44">
        <f t="shared" si="66"/>
        <v>0</v>
      </c>
      <c r="N136" s="46">
        <f t="shared" si="66"/>
        <v>0</v>
      </c>
      <c r="O136" s="44">
        <f t="shared" si="66"/>
        <v>0</v>
      </c>
      <c r="P136" s="46">
        <f t="shared" si="66"/>
        <v>0</v>
      </c>
      <c r="Q136" s="44">
        <f t="shared" si="66"/>
        <v>0</v>
      </c>
      <c r="R136" s="46">
        <f t="shared" si="66"/>
        <v>0</v>
      </c>
      <c r="S136" s="44">
        <f t="shared" si="66"/>
        <v>0</v>
      </c>
      <c r="T136" s="46">
        <f t="shared" si="66"/>
        <v>0</v>
      </c>
      <c r="U136" s="44">
        <f t="shared" si="66"/>
        <v>0</v>
      </c>
      <c r="V136" s="46">
        <f t="shared" si="66"/>
        <v>0</v>
      </c>
      <c r="W136" s="44">
        <f t="shared" si="66"/>
        <v>0</v>
      </c>
      <c r="X136" s="46">
        <f t="shared" si="66"/>
        <v>0</v>
      </c>
      <c r="Y136" s="44">
        <f t="shared" si="66"/>
        <v>0</v>
      </c>
      <c r="Z136" s="46">
        <f t="shared" si="66"/>
        <v>0</v>
      </c>
      <c r="AA136" s="44">
        <f t="shared" si="66"/>
        <v>0</v>
      </c>
      <c r="AB136" s="46">
        <f t="shared" si="66"/>
        <v>0</v>
      </c>
      <c r="AC136" s="44">
        <f t="shared" si="66"/>
        <v>0</v>
      </c>
      <c r="AD136" s="46">
        <f t="shared" si="66"/>
        <v>0</v>
      </c>
      <c r="AE136" s="44">
        <f t="shared" si="66"/>
        <v>0</v>
      </c>
      <c r="AF136" s="46">
        <f t="shared" si="66"/>
        <v>0</v>
      </c>
      <c r="AG136" s="44">
        <f t="shared" si="66"/>
        <v>0</v>
      </c>
      <c r="AH136" s="46">
        <f t="shared" si="66"/>
        <v>0</v>
      </c>
      <c r="AI136" s="44">
        <f t="shared" ref="AI136:BH136" si="67">AI137</f>
        <v>0</v>
      </c>
      <c r="AJ136" s="46">
        <f t="shared" si="67"/>
        <v>0</v>
      </c>
      <c r="AK136" s="44">
        <f t="shared" si="67"/>
        <v>0</v>
      </c>
      <c r="AL136" s="46">
        <f t="shared" si="67"/>
        <v>1</v>
      </c>
      <c r="AM136" s="44">
        <f t="shared" si="67"/>
        <v>0</v>
      </c>
      <c r="AN136" s="46">
        <f t="shared" si="67"/>
        <v>0</v>
      </c>
      <c r="AO136" s="44">
        <f t="shared" si="67"/>
        <v>0</v>
      </c>
      <c r="AP136" s="46">
        <f t="shared" si="67"/>
        <v>0</v>
      </c>
      <c r="AQ136" s="46">
        <f t="shared" si="67"/>
        <v>0</v>
      </c>
      <c r="AR136" s="44">
        <f t="shared" si="67"/>
        <v>0</v>
      </c>
      <c r="AS136" s="44">
        <f t="shared" si="67"/>
        <v>0</v>
      </c>
      <c r="AT136" s="46">
        <f t="shared" si="67"/>
        <v>0</v>
      </c>
      <c r="AU136" s="44"/>
      <c r="AV136" s="46"/>
      <c r="AW136" s="44"/>
      <c r="AX136" s="46"/>
      <c r="AY136" s="44"/>
      <c r="AZ136" s="46"/>
      <c r="BA136" s="44"/>
      <c r="BB136" s="46"/>
      <c r="BC136" s="44"/>
      <c r="BD136" s="46"/>
      <c r="BE136" s="44"/>
      <c r="BF136" s="46"/>
      <c r="BG136" s="44">
        <f t="shared" si="67"/>
        <v>0</v>
      </c>
      <c r="BH136" s="46">
        <f t="shared" si="67"/>
        <v>1</v>
      </c>
      <c r="BI136" s="68">
        <f t="shared" ref="BI136:DB136" si="68">BI137+BI138+BI139+BI140+BI141+BI142+BI143+BI144+BI145</f>
        <v>0</v>
      </c>
      <c r="BJ136" s="80">
        <f t="shared" si="68"/>
        <v>0</v>
      </c>
      <c r="BK136" s="68">
        <f t="shared" si="68"/>
        <v>0</v>
      </c>
      <c r="BL136" s="80">
        <f t="shared" si="68"/>
        <v>0</v>
      </c>
      <c r="BM136" s="68">
        <f t="shared" si="68"/>
        <v>0</v>
      </c>
      <c r="BN136" s="80">
        <f t="shared" si="68"/>
        <v>0</v>
      </c>
      <c r="BO136" s="68">
        <f t="shared" si="68"/>
        <v>0</v>
      </c>
      <c r="BP136" s="80">
        <f t="shared" si="68"/>
        <v>0</v>
      </c>
      <c r="BQ136" s="68">
        <f t="shared" si="68"/>
        <v>0</v>
      </c>
      <c r="BR136" s="80">
        <f t="shared" si="68"/>
        <v>0</v>
      </c>
      <c r="BS136" s="68">
        <f t="shared" si="68"/>
        <v>0</v>
      </c>
      <c r="BT136" s="80">
        <f t="shared" si="68"/>
        <v>2</v>
      </c>
      <c r="BU136" s="68">
        <f t="shared" si="68"/>
        <v>0</v>
      </c>
      <c r="BV136" s="80">
        <f t="shared" si="68"/>
        <v>0</v>
      </c>
      <c r="BW136" s="68">
        <f t="shared" si="68"/>
        <v>0</v>
      </c>
      <c r="BX136" s="80">
        <f t="shared" si="68"/>
        <v>0</v>
      </c>
      <c r="BY136" s="68">
        <f t="shared" si="68"/>
        <v>0</v>
      </c>
      <c r="BZ136" s="80">
        <f t="shared" si="68"/>
        <v>0</v>
      </c>
      <c r="CA136" s="68">
        <f t="shared" si="68"/>
        <v>0</v>
      </c>
      <c r="CB136" s="80">
        <f t="shared" si="68"/>
        <v>0</v>
      </c>
      <c r="CC136" s="68">
        <f t="shared" si="68"/>
        <v>0</v>
      </c>
      <c r="CD136" s="80">
        <f t="shared" si="68"/>
        <v>0</v>
      </c>
      <c r="CE136" s="68">
        <f t="shared" si="68"/>
        <v>0</v>
      </c>
      <c r="CF136" s="80">
        <f t="shared" si="68"/>
        <v>0</v>
      </c>
      <c r="CG136" s="68">
        <f t="shared" si="68"/>
        <v>0</v>
      </c>
      <c r="CH136" s="80">
        <f t="shared" si="68"/>
        <v>0</v>
      </c>
      <c r="CI136" s="68">
        <f t="shared" si="68"/>
        <v>0</v>
      </c>
      <c r="CJ136" s="80">
        <f t="shared" si="68"/>
        <v>3</v>
      </c>
      <c r="CK136" s="68">
        <f t="shared" si="68"/>
        <v>0</v>
      </c>
      <c r="CL136" s="80">
        <f t="shared" si="68"/>
        <v>0</v>
      </c>
      <c r="CM136" s="68">
        <f t="shared" si="68"/>
        <v>1</v>
      </c>
      <c r="CN136" s="80">
        <f t="shared" si="68"/>
        <v>0</v>
      </c>
      <c r="CO136" s="68">
        <f t="shared" si="68"/>
        <v>0</v>
      </c>
      <c r="CP136" s="80">
        <f t="shared" si="68"/>
        <v>0</v>
      </c>
      <c r="CQ136" s="68">
        <f t="shared" si="68"/>
        <v>0</v>
      </c>
      <c r="CR136" s="80">
        <f t="shared" si="68"/>
        <v>0</v>
      </c>
      <c r="CS136" s="68">
        <f t="shared" si="68"/>
        <v>0</v>
      </c>
      <c r="CT136" s="80">
        <f t="shared" si="68"/>
        <v>0</v>
      </c>
      <c r="CU136" s="68">
        <f t="shared" si="68"/>
        <v>0</v>
      </c>
      <c r="CV136" s="80">
        <f t="shared" si="68"/>
        <v>0</v>
      </c>
      <c r="CW136" s="68">
        <f t="shared" si="68"/>
        <v>0</v>
      </c>
      <c r="CX136" s="80">
        <f t="shared" si="68"/>
        <v>0</v>
      </c>
      <c r="CY136" s="68">
        <f t="shared" si="68"/>
        <v>0</v>
      </c>
      <c r="CZ136" s="80">
        <f t="shared" si="68"/>
        <v>0</v>
      </c>
      <c r="DA136" s="68">
        <f t="shared" si="68"/>
        <v>1</v>
      </c>
      <c r="DB136" s="80">
        <f t="shared" si="68"/>
        <v>1</v>
      </c>
      <c r="DC136" s="68">
        <f>DC137+DC138+DC139+DC140+DC141+DC142+DC143+DC144+DC145</f>
        <v>0</v>
      </c>
      <c r="DD136" s="80">
        <f>DD137+DD138+DD139+DD140+DD141+DD142+DD143+DD144+DD145</f>
        <v>0</v>
      </c>
      <c r="DE136" s="74">
        <f t="shared" si="64"/>
        <v>2</v>
      </c>
      <c r="DF136" s="75">
        <f t="shared" si="65"/>
        <v>6</v>
      </c>
      <c r="DG136" s="85">
        <f t="shared" si="35"/>
        <v>2</v>
      </c>
      <c r="DH136" s="91">
        <f t="shared" si="36"/>
        <v>7</v>
      </c>
      <c r="DI136" s="95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  <c r="EG136" s="89"/>
      <c r="EH136" s="89"/>
      <c r="EI136" s="89"/>
      <c r="EJ136" s="89"/>
      <c r="EK136" s="89"/>
      <c r="EL136" s="89"/>
      <c r="EM136" s="89"/>
      <c r="EN136" s="89"/>
      <c r="EO136" s="89"/>
      <c r="EP136" s="89"/>
      <c r="EQ136" s="89"/>
      <c r="ER136" s="89"/>
      <c r="ES136" s="89"/>
      <c r="ET136" s="89"/>
      <c r="EU136" s="89"/>
      <c r="EV136" s="89"/>
      <c r="EW136" s="89"/>
      <c r="EX136" s="89"/>
      <c r="EY136" s="89"/>
      <c r="EZ136" s="89"/>
      <c r="FA136" s="89"/>
      <c r="FB136" s="89"/>
      <c r="FC136" s="89"/>
      <c r="FD136" s="89"/>
      <c r="FE136" s="89"/>
      <c r="FF136" s="89"/>
      <c r="FG136" s="89"/>
      <c r="FH136" s="89"/>
      <c r="FI136" s="89"/>
      <c r="FJ136" s="89"/>
      <c r="FK136" s="89"/>
      <c r="FL136" s="89"/>
      <c r="FM136" s="89"/>
      <c r="FN136" s="89"/>
      <c r="FO136" s="89"/>
      <c r="FP136" s="89"/>
      <c r="FQ136" s="89"/>
      <c r="FR136" s="89"/>
      <c r="FS136" s="89"/>
      <c r="FT136" s="89"/>
      <c r="FU136" s="89"/>
      <c r="FV136" s="89"/>
      <c r="FW136" s="89"/>
      <c r="FX136" s="89"/>
      <c r="FY136" s="89"/>
      <c r="FZ136" s="89"/>
      <c r="GA136" s="89"/>
      <c r="GB136" s="89"/>
      <c r="GC136" s="89"/>
      <c r="GD136" s="89"/>
      <c r="GE136" s="89"/>
      <c r="GF136" s="89"/>
      <c r="GG136" s="89"/>
      <c r="GH136" s="89"/>
      <c r="GI136" s="89"/>
      <c r="GJ136" s="89"/>
      <c r="GK136" s="89"/>
      <c r="GL136" s="89"/>
      <c r="GM136" s="89"/>
      <c r="GN136" s="89"/>
      <c r="GO136" s="89"/>
      <c r="GP136" s="89"/>
    </row>
    <row r="137" spans="1:204" s="34" customFormat="1" ht="24" x14ac:dyDescent="0.3">
      <c r="B137" s="47" t="s">
        <v>288</v>
      </c>
      <c r="C137" s="48"/>
      <c r="D137" s="48"/>
      <c r="E137" s="48"/>
      <c r="F137" s="48"/>
      <c r="G137" s="48"/>
      <c r="H137" s="48"/>
      <c r="I137" s="48"/>
      <c r="J137" s="48"/>
      <c r="K137" s="48"/>
      <c r="L137" s="49"/>
      <c r="M137" s="48"/>
      <c r="N137" s="49"/>
      <c r="O137" s="50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9"/>
      <c r="AF137" s="48"/>
      <c r="AG137" s="51"/>
      <c r="AH137" s="51"/>
      <c r="AI137" s="48"/>
      <c r="AJ137" s="48"/>
      <c r="AK137" s="48"/>
      <c r="AL137" s="48">
        <v>1</v>
      </c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52">
        <f t="shared" ref="BG137:BG145" si="69">SUM(C137+E137+G137+I137+K137+M137+O137+Q137+S137+U137+W137+Y137+AA137+AC137+AE137+AG137+AI137+AK137+AM137+AO137+AQ137+AS137+AU137+AW137+AY137+BA137+BC137+BE137)</f>
        <v>0</v>
      </c>
      <c r="BH137" s="53">
        <f t="shared" ref="BH137:BH145" si="70">SUM(D137+F137+H137+J137+L137+N137+P137+R137+T137+V137+X137+Z137+AB137+AD137+AF137+AH137+AJ137+AL137+AN137+AP137+AR137+AT137+AV137+AX137+AZ137+BB137+BD137+BF137)</f>
        <v>1</v>
      </c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4">
        <f t="shared" si="64"/>
        <v>0</v>
      </c>
      <c r="DF137" s="75">
        <f t="shared" si="65"/>
        <v>0</v>
      </c>
      <c r="DG137" s="86">
        <f t="shared" si="35"/>
        <v>0</v>
      </c>
      <c r="DH137" s="93">
        <f t="shared" si="36"/>
        <v>1</v>
      </c>
      <c r="DI137" s="97"/>
      <c r="DJ137" s="88"/>
      <c r="DK137" s="88"/>
      <c r="DL137" s="88"/>
      <c r="DM137" s="88"/>
      <c r="DN137" s="88"/>
      <c r="DO137" s="88"/>
      <c r="DP137" s="88"/>
      <c r="DQ137" s="88"/>
      <c r="DR137" s="88"/>
      <c r="DS137" s="88"/>
      <c r="DT137" s="88"/>
      <c r="DU137" s="88"/>
      <c r="DV137" s="88"/>
      <c r="DW137" s="88"/>
      <c r="DX137" s="88"/>
      <c r="DY137" s="88"/>
      <c r="DZ137" s="88"/>
      <c r="EA137" s="88"/>
      <c r="EB137" s="88"/>
      <c r="EC137" s="88"/>
      <c r="ED137" s="88"/>
      <c r="EE137" s="88"/>
      <c r="EF137" s="88"/>
      <c r="EG137" s="88"/>
      <c r="EH137" s="88"/>
      <c r="EI137" s="88"/>
      <c r="EJ137" s="88"/>
      <c r="EK137" s="88"/>
      <c r="EL137" s="88"/>
      <c r="EM137" s="88"/>
      <c r="EN137" s="88"/>
      <c r="EO137" s="88"/>
      <c r="EP137" s="88"/>
      <c r="EQ137" s="88"/>
      <c r="ER137" s="88"/>
      <c r="ES137" s="88"/>
      <c r="ET137" s="88"/>
      <c r="EU137" s="88"/>
      <c r="EV137" s="88"/>
      <c r="EW137" s="88"/>
      <c r="EX137" s="88"/>
      <c r="EY137" s="88"/>
      <c r="EZ137" s="88"/>
      <c r="FA137" s="88"/>
      <c r="FB137" s="88"/>
      <c r="FC137" s="88"/>
      <c r="FD137" s="88"/>
      <c r="FE137" s="88"/>
      <c r="FF137" s="88"/>
      <c r="FG137" s="88"/>
      <c r="FH137" s="88"/>
      <c r="FI137" s="88"/>
      <c r="FJ137" s="88"/>
      <c r="FK137" s="88"/>
      <c r="FL137" s="88"/>
      <c r="FM137" s="88"/>
      <c r="FN137" s="88"/>
      <c r="FO137" s="88"/>
      <c r="FP137" s="88"/>
      <c r="FQ137" s="88"/>
      <c r="FR137" s="88"/>
      <c r="FS137" s="88"/>
      <c r="FT137" s="88"/>
      <c r="FU137" s="88"/>
      <c r="FV137" s="88"/>
      <c r="FW137" s="88"/>
      <c r="FX137" s="88"/>
      <c r="FY137" s="88"/>
      <c r="FZ137" s="88"/>
      <c r="GA137" s="88"/>
      <c r="GB137" s="88"/>
      <c r="GC137" s="88"/>
      <c r="GD137" s="88"/>
      <c r="GE137" s="88"/>
      <c r="GF137" s="88"/>
      <c r="GG137" s="88"/>
      <c r="GH137" s="88"/>
      <c r="GI137" s="88"/>
      <c r="GJ137" s="88"/>
      <c r="GK137" s="88"/>
      <c r="GL137" s="88"/>
      <c r="GM137" s="88"/>
      <c r="GN137" s="88"/>
      <c r="GO137" s="88"/>
      <c r="GP137" s="88"/>
    </row>
    <row r="138" spans="1:204" s="38" customFormat="1" ht="24" x14ac:dyDescent="0.3">
      <c r="B138" s="29" t="s">
        <v>321</v>
      </c>
      <c r="L138" s="35"/>
      <c r="N138" s="35"/>
      <c r="O138" s="36"/>
      <c r="AE138" s="35"/>
      <c r="AG138" s="37"/>
      <c r="AH138" s="37"/>
      <c r="AU138" s="65"/>
      <c r="AV138" s="65"/>
      <c r="BC138" s="65"/>
      <c r="BD138" s="65"/>
      <c r="BG138" s="45">
        <f t="shared" si="69"/>
        <v>0</v>
      </c>
      <c r="BH138" s="41">
        <f t="shared" si="70"/>
        <v>0</v>
      </c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>
        <v>1</v>
      </c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4">
        <f t="shared" si="64"/>
        <v>0</v>
      </c>
      <c r="DF138" s="75">
        <f t="shared" si="65"/>
        <v>1</v>
      </c>
      <c r="DG138" s="86">
        <f t="shared" si="35"/>
        <v>0</v>
      </c>
      <c r="DH138" s="93">
        <f t="shared" si="36"/>
        <v>1</v>
      </c>
      <c r="DI138" s="97"/>
      <c r="DJ138" s="88"/>
      <c r="DK138" s="88"/>
      <c r="DL138" s="88"/>
      <c r="DM138" s="88"/>
      <c r="DN138" s="88"/>
      <c r="DO138" s="88"/>
      <c r="DP138" s="88"/>
      <c r="DQ138" s="88"/>
      <c r="DR138" s="88"/>
      <c r="DS138" s="88"/>
      <c r="DT138" s="88"/>
      <c r="DU138" s="88"/>
      <c r="DV138" s="88"/>
      <c r="DW138" s="88"/>
      <c r="DX138" s="88"/>
      <c r="DY138" s="88"/>
      <c r="DZ138" s="88"/>
      <c r="EA138" s="88"/>
      <c r="EB138" s="88"/>
      <c r="EC138" s="88"/>
      <c r="ED138" s="88"/>
      <c r="EE138" s="88"/>
      <c r="EF138" s="88"/>
      <c r="EG138" s="88"/>
      <c r="EH138" s="88"/>
      <c r="EI138" s="88"/>
      <c r="EJ138" s="88"/>
      <c r="EK138" s="88"/>
      <c r="EL138" s="88"/>
      <c r="EM138" s="88"/>
      <c r="EN138" s="88"/>
      <c r="EO138" s="88"/>
      <c r="EP138" s="88"/>
      <c r="EQ138" s="88"/>
      <c r="ER138" s="88"/>
      <c r="ES138" s="88"/>
      <c r="ET138" s="88"/>
      <c r="EU138" s="88"/>
      <c r="EV138" s="88"/>
      <c r="EW138" s="88"/>
      <c r="EX138" s="88"/>
      <c r="EY138" s="88"/>
      <c r="EZ138" s="88"/>
      <c r="FA138" s="88"/>
      <c r="FB138" s="88"/>
      <c r="FC138" s="88"/>
      <c r="FD138" s="88"/>
      <c r="FE138" s="88"/>
      <c r="FF138" s="88"/>
      <c r="FG138" s="88"/>
      <c r="FH138" s="88"/>
      <c r="FI138" s="88"/>
      <c r="FJ138" s="88"/>
      <c r="FK138" s="88"/>
      <c r="FL138" s="88"/>
      <c r="FM138" s="88"/>
      <c r="FN138" s="88"/>
      <c r="FO138" s="88"/>
      <c r="FP138" s="88"/>
      <c r="FQ138" s="88"/>
      <c r="FR138" s="88"/>
      <c r="FS138" s="88"/>
      <c r="FT138" s="88"/>
      <c r="FU138" s="88"/>
      <c r="FV138" s="88"/>
      <c r="FW138" s="88"/>
      <c r="FX138" s="88"/>
      <c r="FY138" s="88"/>
      <c r="FZ138" s="88"/>
      <c r="GA138" s="88"/>
      <c r="GB138" s="88"/>
      <c r="GC138" s="88"/>
      <c r="GD138" s="88"/>
      <c r="GE138" s="88"/>
      <c r="GF138" s="88"/>
      <c r="GG138" s="88"/>
      <c r="GH138" s="88"/>
      <c r="GI138" s="88"/>
      <c r="GJ138" s="88"/>
      <c r="GK138" s="88"/>
      <c r="GL138" s="88"/>
      <c r="GM138" s="88"/>
      <c r="GN138" s="88"/>
      <c r="GO138" s="88"/>
      <c r="GP138" s="88"/>
      <c r="GQ138" s="4"/>
      <c r="GR138" s="4"/>
      <c r="GS138" s="4"/>
      <c r="GT138" s="4"/>
      <c r="GU138" s="4"/>
      <c r="GV138" s="4"/>
    </row>
    <row r="139" spans="1:204" s="4" customFormat="1" ht="24" x14ac:dyDescent="0.3">
      <c r="A139" s="61"/>
      <c r="B139" s="25" t="s">
        <v>339</v>
      </c>
      <c r="C139" s="61"/>
      <c r="D139" s="61"/>
      <c r="E139" s="61"/>
      <c r="F139" s="61"/>
      <c r="G139" s="61"/>
      <c r="H139" s="61"/>
      <c r="I139" s="61"/>
      <c r="J139" s="61"/>
      <c r="K139" s="61"/>
      <c r="L139" s="62"/>
      <c r="M139" s="61"/>
      <c r="N139" s="62"/>
      <c r="O139" s="63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2"/>
      <c r="AF139" s="61"/>
      <c r="AG139" s="64"/>
      <c r="AH139" s="64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5"/>
      <c r="AV139" s="65"/>
      <c r="AW139" s="61"/>
      <c r="AX139" s="61"/>
      <c r="AY139" s="61"/>
      <c r="AZ139" s="61"/>
      <c r="BA139" s="61"/>
      <c r="BB139" s="61"/>
      <c r="BC139" s="65"/>
      <c r="BD139" s="65"/>
      <c r="BE139" s="61"/>
      <c r="BF139" s="61"/>
      <c r="BG139" s="45">
        <f t="shared" si="69"/>
        <v>0</v>
      </c>
      <c r="BH139" s="41">
        <f t="shared" si="70"/>
        <v>0</v>
      </c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>
        <v>1</v>
      </c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4">
        <f t="shared" si="64"/>
        <v>0</v>
      </c>
      <c r="DF139" s="75">
        <f t="shared" si="65"/>
        <v>1</v>
      </c>
      <c r="DG139" s="86">
        <f t="shared" ref="DG139:DG202" si="71">BG139+DE139</f>
        <v>0</v>
      </c>
      <c r="DH139" s="93">
        <f t="shared" ref="DH139:DH202" si="72">BH139+DF139</f>
        <v>1</v>
      </c>
      <c r="DI139" s="97"/>
      <c r="DJ139" s="88"/>
      <c r="DK139" s="88"/>
      <c r="DL139" s="88"/>
      <c r="DM139" s="88"/>
      <c r="DN139" s="88"/>
      <c r="DO139" s="88"/>
      <c r="DP139" s="88"/>
      <c r="DQ139" s="88"/>
      <c r="DR139" s="88"/>
      <c r="DS139" s="88"/>
      <c r="DT139" s="88"/>
      <c r="DU139" s="88"/>
      <c r="DV139" s="88"/>
      <c r="DW139" s="88"/>
      <c r="DX139" s="88"/>
      <c r="DY139" s="88"/>
      <c r="DZ139" s="88"/>
      <c r="EA139" s="88"/>
      <c r="EB139" s="88"/>
      <c r="EC139" s="88"/>
      <c r="ED139" s="88"/>
      <c r="EE139" s="88"/>
      <c r="EF139" s="88"/>
      <c r="EG139" s="88"/>
      <c r="EH139" s="88"/>
      <c r="EI139" s="88"/>
      <c r="EJ139" s="88"/>
      <c r="EK139" s="88"/>
      <c r="EL139" s="88"/>
      <c r="EM139" s="88"/>
      <c r="EN139" s="88"/>
      <c r="EO139" s="88"/>
      <c r="EP139" s="88"/>
      <c r="EQ139" s="88"/>
      <c r="ER139" s="88"/>
      <c r="ES139" s="88"/>
      <c r="ET139" s="88"/>
      <c r="EU139" s="88"/>
      <c r="EV139" s="88"/>
      <c r="EW139" s="88"/>
      <c r="EX139" s="88"/>
      <c r="EY139" s="88"/>
      <c r="EZ139" s="88"/>
      <c r="FA139" s="88"/>
      <c r="FB139" s="88"/>
      <c r="FC139" s="88"/>
      <c r="FD139" s="88"/>
      <c r="FE139" s="88"/>
      <c r="FF139" s="88"/>
      <c r="FG139" s="88"/>
      <c r="FH139" s="88"/>
      <c r="FI139" s="88"/>
      <c r="FJ139" s="88"/>
      <c r="FK139" s="88"/>
      <c r="FL139" s="88"/>
      <c r="FM139" s="88"/>
      <c r="FN139" s="88"/>
      <c r="FO139" s="88"/>
      <c r="FP139" s="88"/>
      <c r="FQ139" s="88"/>
      <c r="FR139" s="88"/>
      <c r="FS139" s="88"/>
      <c r="FT139" s="88"/>
      <c r="FU139" s="88"/>
      <c r="FV139" s="88"/>
      <c r="FW139" s="88"/>
      <c r="FX139" s="88"/>
      <c r="FY139" s="88"/>
      <c r="FZ139" s="88"/>
      <c r="GA139" s="88"/>
      <c r="GB139" s="88"/>
      <c r="GC139" s="88"/>
      <c r="GD139" s="88"/>
      <c r="GE139" s="88"/>
      <c r="GF139" s="88"/>
      <c r="GG139" s="88"/>
      <c r="GH139" s="88"/>
      <c r="GI139" s="88"/>
      <c r="GJ139" s="88"/>
      <c r="GK139" s="88"/>
      <c r="GL139" s="88"/>
      <c r="GM139" s="88"/>
      <c r="GN139" s="88"/>
      <c r="GO139" s="88"/>
      <c r="GP139" s="88"/>
    </row>
    <row r="140" spans="1:204" s="4" customFormat="1" ht="24" x14ac:dyDescent="0.3">
      <c r="A140" s="61"/>
      <c r="B140" s="25" t="s">
        <v>340</v>
      </c>
      <c r="C140" s="61"/>
      <c r="D140" s="61"/>
      <c r="E140" s="61"/>
      <c r="F140" s="61"/>
      <c r="G140" s="61"/>
      <c r="H140" s="61"/>
      <c r="I140" s="61"/>
      <c r="J140" s="61"/>
      <c r="K140" s="61"/>
      <c r="L140" s="62"/>
      <c r="M140" s="61"/>
      <c r="N140" s="62"/>
      <c r="O140" s="63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2"/>
      <c r="AF140" s="61"/>
      <c r="AG140" s="64"/>
      <c r="AH140" s="64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5"/>
      <c r="AV140" s="65"/>
      <c r="AW140" s="61"/>
      <c r="AX140" s="61"/>
      <c r="AY140" s="61"/>
      <c r="AZ140" s="61"/>
      <c r="BA140" s="61"/>
      <c r="BB140" s="61"/>
      <c r="BC140" s="65"/>
      <c r="BD140" s="65"/>
      <c r="BE140" s="61"/>
      <c r="BF140" s="61"/>
      <c r="BG140" s="45">
        <f t="shared" si="69"/>
        <v>0</v>
      </c>
      <c r="BH140" s="41">
        <f t="shared" si="70"/>
        <v>0</v>
      </c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>
        <v>1</v>
      </c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4">
        <f t="shared" si="64"/>
        <v>0</v>
      </c>
      <c r="DF140" s="75">
        <f t="shared" si="65"/>
        <v>1</v>
      </c>
      <c r="DG140" s="86">
        <f t="shared" si="71"/>
        <v>0</v>
      </c>
      <c r="DH140" s="93">
        <f t="shared" si="72"/>
        <v>1</v>
      </c>
      <c r="DI140" s="97"/>
      <c r="DJ140" s="88"/>
      <c r="DK140" s="88"/>
      <c r="DL140" s="88"/>
      <c r="DM140" s="88"/>
      <c r="DN140" s="88"/>
      <c r="DO140" s="88"/>
      <c r="DP140" s="88"/>
      <c r="DQ140" s="88"/>
      <c r="DR140" s="88"/>
      <c r="DS140" s="88"/>
      <c r="DT140" s="88"/>
      <c r="DU140" s="88"/>
      <c r="DV140" s="88"/>
      <c r="DW140" s="88"/>
      <c r="DX140" s="88"/>
      <c r="DY140" s="88"/>
      <c r="DZ140" s="88"/>
      <c r="EA140" s="88"/>
      <c r="EB140" s="88"/>
      <c r="EC140" s="88"/>
      <c r="ED140" s="88"/>
      <c r="EE140" s="88"/>
      <c r="EF140" s="88"/>
      <c r="EG140" s="88"/>
      <c r="EH140" s="88"/>
      <c r="EI140" s="88"/>
      <c r="EJ140" s="88"/>
      <c r="EK140" s="88"/>
      <c r="EL140" s="88"/>
      <c r="EM140" s="88"/>
      <c r="EN140" s="88"/>
      <c r="EO140" s="88"/>
      <c r="EP140" s="88"/>
      <c r="EQ140" s="88"/>
      <c r="ER140" s="88"/>
      <c r="ES140" s="88"/>
      <c r="ET140" s="88"/>
      <c r="EU140" s="88"/>
      <c r="EV140" s="88"/>
      <c r="EW140" s="88"/>
      <c r="EX140" s="88"/>
      <c r="EY140" s="88"/>
      <c r="EZ140" s="88"/>
      <c r="FA140" s="88"/>
      <c r="FB140" s="88"/>
      <c r="FC140" s="88"/>
      <c r="FD140" s="88"/>
      <c r="FE140" s="88"/>
      <c r="FF140" s="88"/>
      <c r="FG140" s="88"/>
      <c r="FH140" s="88"/>
      <c r="FI140" s="88"/>
      <c r="FJ140" s="88"/>
      <c r="FK140" s="88"/>
      <c r="FL140" s="88"/>
      <c r="FM140" s="88"/>
      <c r="FN140" s="88"/>
      <c r="FO140" s="88"/>
      <c r="FP140" s="88"/>
      <c r="FQ140" s="88"/>
      <c r="FR140" s="88"/>
      <c r="FS140" s="88"/>
      <c r="FT140" s="88"/>
      <c r="FU140" s="88"/>
      <c r="FV140" s="88"/>
      <c r="FW140" s="88"/>
      <c r="FX140" s="88"/>
      <c r="FY140" s="88"/>
      <c r="FZ140" s="88"/>
      <c r="GA140" s="88"/>
      <c r="GB140" s="88"/>
      <c r="GC140" s="88"/>
      <c r="GD140" s="88"/>
      <c r="GE140" s="88"/>
      <c r="GF140" s="88"/>
      <c r="GG140" s="88"/>
      <c r="GH140" s="88"/>
      <c r="GI140" s="88"/>
      <c r="GJ140" s="88"/>
      <c r="GK140" s="88"/>
      <c r="GL140" s="88"/>
      <c r="GM140" s="88"/>
      <c r="GN140" s="88"/>
      <c r="GO140" s="88"/>
      <c r="GP140" s="88"/>
    </row>
    <row r="141" spans="1:204" s="4" customFormat="1" ht="24" x14ac:dyDescent="0.3">
      <c r="A141" s="61"/>
      <c r="B141" s="25" t="s">
        <v>421</v>
      </c>
      <c r="C141" s="61"/>
      <c r="D141" s="61"/>
      <c r="E141" s="61"/>
      <c r="F141" s="61"/>
      <c r="G141" s="61"/>
      <c r="H141" s="61"/>
      <c r="I141" s="61"/>
      <c r="J141" s="61"/>
      <c r="K141" s="61"/>
      <c r="L141" s="62"/>
      <c r="M141" s="61"/>
      <c r="N141" s="62"/>
      <c r="O141" s="63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2"/>
      <c r="AF141" s="61"/>
      <c r="AG141" s="64"/>
      <c r="AH141" s="64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5"/>
      <c r="AV141" s="65"/>
      <c r="AW141" s="61"/>
      <c r="AX141" s="61"/>
      <c r="AY141" s="61"/>
      <c r="AZ141" s="61"/>
      <c r="BA141" s="61"/>
      <c r="BB141" s="61"/>
      <c r="BC141" s="65"/>
      <c r="BD141" s="65"/>
      <c r="BE141" s="61"/>
      <c r="BF141" s="61"/>
      <c r="BG141" s="45">
        <f t="shared" si="69"/>
        <v>0</v>
      </c>
      <c r="BH141" s="41">
        <f t="shared" si="70"/>
        <v>0</v>
      </c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>
        <v>1</v>
      </c>
      <c r="DB141" s="78"/>
      <c r="DC141" s="78"/>
      <c r="DD141" s="78"/>
      <c r="DE141" s="74">
        <f t="shared" si="64"/>
        <v>1</v>
      </c>
      <c r="DF141" s="75">
        <f t="shared" si="65"/>
        <v>0</v>
      </c>
      <c r="DG141" s="86">
        <f t="shared" si="71"/>
        <v>1</v>
      </c>
      <c r="DH141" s="93">
        <f t="shared" si="72"/>
        <v>0</v>
      </c>
      <c r="DI141" s="97"/>
      <c r="DJ141" s="88"/>
      <c r="DK141" s="88"/>
      <c r="DL141" s="88"/>
      <c r="DM141" s="88"/>
      <c r="DN141" s="88"/>
      <c r="DO141" s="88"/>
      <c r="DP141" s="88"/>
      <c r="DQ141" s="88"/>
      <c r="DR141" s="88"/>
      <c r="DS141" s="88"/>
      <c r="DT141" s="88"/>
      <c r="DU141" s="88"/>
      <c r="DV141" s="88"/>
      <c r="DW141" s="88"/>
      <c r="DX141" s="88"/>
      <c r="DY141" s="88"/>
      <c r="DZ141" s="88"/>
      <c r="EA141" s="88"/>
      <c r="EB141" s="88"/>
      <c r="EC141" s="88"/>
      <c r="ED141" s="88"/>
      <c r="EE141" s="88"/>
      <c r="EF141" s="88"/>
      <c r="EG141" s="88"/>
      <c r="EH141" s="88"/>
      <c r="EI141" s="88"/>
      <c r="EJ141" s="88"/>
      <c r="EK141" s="88"/>
      <c r="EL141" s="88"/>
      <c r="EM141" s="88"/>
      <c r="EN141" s="88"/>
      <c r="EO141" s="88"/>
      <c r="EP141" s="88"/>
      <c r="EQ141" s="88"/>
      <c r="ER141" s="88"/>
      <c r="ES141" s="88"/>
      <c r="ET141" s="88"/>
      <c r="EU141" s="88"/>
      <c r="EV141" s="88"/>
      <c r="EW141" s="88"/>
      <c r="EX141" s="88"/>
      <c r="EY141" s="88"/>
      <c r="EZ141" s="88"/>
      <c r="FA141" s="88"/>
      <c r="FB141" s="88"/>
      <c r="FC141" s="88"/>
      <c r="FD141" s="88"/>
      <c r="FE141" s="88"/>
      <c r="FF141" s="88"/>
      <c r="FG141" s="88"/>
      <c r="FH141" s="88"/>
      <c r="FI141" s="88"/>
      <c r="FJ141" s="88"/>
      <c r="FK141" s="88"/>
      <c r="FL141" s="88"/>
      <c r="FM141" s="88"/>
      <c r="FN141" s="88"/>
      <c r="FO141" s="88"/>
      <c r="FP141" s="88"/>
      <c r="FQ141" s="88"/>
      <c r="FR141" s="88"/>
      <c r="FS141" s="88"/>
      <c r="FT141" s="88"/>
      <c r="FU141" s="88"/>
      <c r="FV141" s="88"/>
      <c r="FW141" s="88"/>
      <c r="FX141" s="88"/>
      <c r="FY141" s="88"/>
      <c r="FZ141" s="88"/>
      <c r="GA141" s="88"/>
      <c r="GB141" s="88"/>
      <c r="GC141" s="88"/>
      <c r="GD141" s="88"/>
      <c r="GE141" s="88"/>
      <c r="GF141" s="88"/>
      <c r="GG141" s="88"/>
      <c r="GH141" s="88"/>
      <c r="GI141" s="88"/>
      <c r="GJ141" s="88"/>
      <c r="GK141" s="88"/>
      <c r="GL141" s="88"/>
      <c r="GM141" s="88"/>
      <c r="GN141" s="88"/>
      <c r="GO141" s="88"/>
      <c r="GP141" s="88"/>
    </row>
    <row r="142" spans="1:204" s="4" customFormat="1" ht="24" x14ac:dyDescent="0.3">
      <c r="A142" s="61"/>
      <c r="B142" s="25" t="s">
        <v>422</v>
      </c>
      <c r="C142" s="61"/>
      <c r="D142" s="61"/>
      <c r="E142" s="61"/>
      <c r="F142" s="61"/>
      <c r="G142" s="61"/>
      <c r="H142" s="61"/>
      <c r="I142" s="61"/>
      <c r="J142" s="61"/>
      <c r="K142" s="61"/>
      <c r="L142" s="62"/>
      <c r="M142" s="61"/>
      <c r="N142" s="62"/>
      <c r="O142" s="63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2"/>
      <c r="AF142" s="61"/>
      <c r="AG142" s="64"/>
      <c r="AH142" s="64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5"/>
      <c r="AV142" s="65"/>
      <c r="AW142" s="61"/>
      <c r="AX142" s="61"/>
      <c r="AY142" s="61"/>
      <c r="AZ142" s="61"/>
      <c r="BA142" s="61"/>
      <c r="BB142" s="61"/>
      <c r="BC142" s="65"/>
      <c r="BD142" s="65"/>
      <c r="BE142" s="61"/>
      <c r="BF142" s="61"/>
      <c r="BG142" s="45">
        <f t="shared" si="69"/>
        <v>0</v>
      </c>
      <c r="BH142" s="41">
        <f t="shared" si="70"/>
        <v>0</v>
      </c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>
        <v>1</v>
      </c>
      <c r="DC142" s="78"/>
      <c r="DD142" s="78"/>
      <c r="DE142" s="74">
        <f t="shared" si="64"/>
        <v>0</v>
      </c>
      <c r="DF142" s="75">
        <f t="shared" si="65"/>
        <v>1</v>
      </c>
      <c r="DG142" s="86">
        <f t="shared" si="71"/>
        <v>0</v>
      </c>
      <c r="DH142" s="93">
        <f t="shared" si="72"/>
        <v>1</v>
      </c>
      <c r="DI142" s="97"/>
      <c r="DJ142" s="88"/>
      <c r="DK142" s="88"/>
      <c r="DL142" s="88"/>
      <c r="DM142" s="88"/>
      <c r="DN142" s="88"/>
      <c r="DO142" s="88"/>
      <c r="DP142" s="88"/>
      <c r="DQ142" s="88"/>
      <c r="DR142" s="88"/>
      <c r="DS142" s="88"/>
      <c r="DT142" s="88"/>
      <c r="DU142" s="88"/>
      <c r="DV142" s="88"/>
      <c r="DW142" s="88"/>
      <c r="DX142" s="88"/>
      <c r="DY142" s="88"/>
      <c r="DZ142" s="88"/>
      <c r="EA142" s="88"/>
      <c r="EB142" s="88"/>
      <c r="EC142" s="88"/>
      <c r="ED142" s="88"/>
      <c r="EE142" s="88"/>
      <c r="EF142" s="88"/>
      <c r="EG142" s="88"/>
      <c r="EH142" s="88"/>
      <c r="EI142" s="88"/>
      <c r="EJ142" s="88"/>
      <c r="EK142" s="88"/>
      <c r="EL142" s="88"/>
      <c r="EM142" s="88"/>
      <c r="EN142" s="88"/>
      <c r="EO142" s="88"/>
      <c r="EP142" s="88"/>
      <c r="EQ142" s="88"/>
      <c r="ER142" s="88"/>
      <c r="ES142" s="88"/>
      <c r="ET142" s="88"/>
      <c r="EU142" s="88"/>
      <c r="EV142" s="88"/>
      <c r="EW142" s="88"/>
      <c r="EX142" s="88"/>
      <c r="EY142" s="88"/>
      <c r="EZ142" s="88"/>
      <c r="FA142" s="88"/>
      <c r="FB142" s="88"/>
      <c r="FC142" s="88"/>
      <c r="FD142" s="88"/>
      <c r="FE142" s="88"/>
      <c r="FF142" s="88"/>
      <c r="FG142" s="88"/>
      <c r="FH142" s="88"/>
      <c r="FI142" s="88"/>
      <c r="FJ142" s="88"/>
      <c r="FK142" s="88"/>
      <c r="FL142" s="88"/>
      <c r="FM142" s="88"/>
      <c r="FN142" s="88"/>
      <c r="FO142" s="88"/>
      <c r="FP142" s="88"/>
      <c r="FQ142" s="88"/>
      <c r="FR142" s="88"/>
      <c r="FS142" s="88"/>
      <c r="FT142" s="88"/>
      <c r="FU142" s="88"/>
      <c r="FV142" s="88"/>
      <c r="FW142" s="88"/>
      <c r="FX142" s="88"/>
      <c r="FY142" s="88"/>
      <c r="FZ142" s="88"/>
      <c r="GA142" s="88"/>
      <c r="GB142" s="88"/>
      <c r="GC142" s="88"/>
      <c r="GD142" s="88"/>
      <c r="GE142" s="88"/>
      <c r="GF142" s="88"/>
      <c r="GG142" s="88"/>
      <c r="GH142" s="88"/>
      <c r="GI142" s="88"/>
      <c r="GJ142" s="88"/>
      <c r="GK142" s="88"/>
      <c r="GL142" s="88"/>
      <c r="GM142" s="88"/>
      <c r="GN142" s="88"/>
      <c r="GO142" s="88"/>
      <c r="GP142" s="88"/>
    </row>
    <row r="143" spans="1:204" s="4" customFormat="1" ht="24" x14ac:dyDescent="0.3">
      <c r="A143" s="61"/>
      <c r="B143" s="25" t="s">
        <v>511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2"/>
      <c r="M143" s="61"/>
      <c r="N143" s="62"/>
      <c r="O143" s="63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2"/>
      <c r="AF143" s="61"/>
      <c r="AG143" s="64"/>
      <c r="AH143" s="64"/>
      <c r="AI143" s="61"/>
      <c r="AJ143" s="61"/>
      <c r="AK143" s="61"/>
      <c r="AL143" s="61"/>
      <c r="AM143" s="61"/>
      <c r="AN143" s="61"/>
      <c r="AO143" s="61"/>
      <c r="AP143" s="61"/>
      <c r="AQ143" s="61"/>
      <c r="AR143" s="61"/>
      <c r="AS143" s="61"/>
      <c r="AT143" s="61"/>
      <c r="AU143" s="61"/>
      <c r="AV143" s="61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45">
        <f t="shared" si="69"/>
        <v>0</v>
      </c>
      <c r="BH143" s="41">
        <f t="shared" si="70"/>
        <v>0</v>
      </c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>
        <v>1</v>
      </c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4">
        <f t="shared" si="64"/>
        <v>1</v>
      </c>
      <c r="DF143" s="75">
        <f t="shared" si="65"/>
        <v>0</v>
      </c>
      <c r="DG143" s="86">
        <f t="shared" si="71"/>
        <v>1</v>
      </c>
      <c r="DH143" s="93">
        <f t="shared" si="72"/>
        <v>0</v>
      </c>
      <c r="DI143" s="97"/>
      <c r="DJ143" s="88"/>
      <c r="DK143" s="88"/>
      <c r="DL143" s="88"/>
      <c r="DM143" s="88"/>
      <c r="DN143" s="88"/>
      <c r="DO143" s="88"/>
      <c r="DP143" s="88"/>
      <c r="DQ143" s="88"/>
      <c r="DR143" s="88"/>
      <c r="DS143" s="88"/>
      <c r="DT143" s="88"/>
      <c r="DU143" s="88"/>
      <c r="DV143" s="88"/>
      <c r="DW143" s="88"/>
      <c r="DX143" s="88"/>
      <c r="DY143" s="88"/>
      <c r="DZ143" s="88"/>
      <c r="EA143" s="88"/>
      <c r="EB143" s="88"/>
      <c r="EC143" s="88"/>
      <c r="ED143" s="88"/>
      <c r="EE143" s="88"/>
      <c r="EF143" s="88"/>
      <c r="EG143" s="88"/>
      <c r="EH143" s="88"/>
      <c r="EI143" s="88"/>
      <c r="EJ143" s="88"/>
      <c r="EK143" s="88"/>
      <c r="EL143" s="88"/>
      <c r="EM143" s="88"/>
      <c r="EN143" s="88"/>
      <c r="EO143" s="88"/>
      <c r="EP143" s="88"/>
      <c r="EQ143" s="88"/>
      <c r="ER143" s="88"/>
      <c r="ES143" s="88"/>
      <c r="ET143" s="88"/>
      <c r="EU143" s="88"/>
      <c r="EV143" s="88"/>
      <c r="EW143" s="88"/>
      <c r="EX143" s="88"/>
      <c r="EY143" s="88"/>
      <c r="EZ143" s="88"/>
      <c r="FA143" s="88"/>
      <c r="FB143" s="88"/>
      <c r="FC143" s="88"/>
      <c r="FD143" s="88"/>
      <c r="FE143" s="88"/>
      <c r="FF143" s="88"/>
      <c r="FG143" s="88"/>
      <c r="FH143" s="88"/>
      <c r="FI143" s="88"/>
      <c r="FJ143" s="88"/>
      <c r="FK143" s="88"/>
      <c r="FL143" s="88"/>
      <c r="FM143" s="88"/>
      <c r="FN143" s="88"/>
      <c r="FO143" s="88"/>
      <c r="FP143" s="88"/>
      <c r="FQ143" s="88"/>
      <c r="FR143" s="88"/>
      <c r="FS143" s="88"/>
      <c r="FT143" s="88"/>
      <c r="FU143" s="88"/>
      <c r="FV143" s="88"/>
      <c r="FW143" s="88"/>
      <c r="FX143" s="88"/>
      <c r="FY143" s="88"/>
      <c r="FZ143" s="88"/>
      <c r="GA143" s="88"/>
      <c r="GB143" s="88"/>
      <c r="GC143" s="88"/>
      <c r="GD143" s="88"/>
      <c r="GE143" s="88"/>
      <c r="GF143" s="88"/>
      <c r="GG143" s="88"/>
      <c r="GH143" s="88"/>
      <c r="GI143" s="88"/>
      <c r="GJ143" s="88"/>
      <c r="GK143" s="88"/>
      <c r="GL143" s="88"/>
      <c r="GM143" s="88"/>
      <c r="GN143" s="88"/>
      <c r="GO143" s="88"/>
      <c r="GP143" s="88"/>
    </row>
    <row r="144" spans="1:204" s="4" customFormat="1" ht="18.75" x14ac:dyDescent="0.3">
      <c r="A144" s="61"/>
      <c r="B144" s="25" t="s">
        <v>530</v>
      </c>
      <c r="C144" s="61"/>
      <c r="D144" s="61"/>
      <c r="E144" s="61"/>
      <c r="F144" s="61"/>
      <c r="G144" s="61"/>
      <c r="H144" s="61"/>
      <c r="I144" s="61"/>
      <c r="J144" s="61"/>
      <c r="K144" s="61"/>
      <c r="L144" s="62"/>
      <c r="M144" s="61"/>
      <c r="N144" s="62"/>
      <c r="O144" s="63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2"/>
      <c r="AF144" s="61"/>
      <c r="AG144" s="64"/>
      <c r="AH144" s="64"/>
      <c r="AI144" s="61"/>
      <c r="AJ144" s="61"/>
      <c r="AK144" s="61"/>
      <c r="AL144" s="61"/>
      <c r="AM144" s="61"/>
      <c r="AN144" s="61"/>
      <c r="AO144" s="61"/>
      <c r="AP144" s="61"/>
      <c r="AQ144" s="61"/>
      <c r="AR144" s="61"/>
      <c r="AS144" s="61"/>
      <c r="AT144" s="61"/>
      <c r="AU144" s="61"/>
      <c r="AV144" s="61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45">
        <f t="shared" si="69"/>
        <v>0</v>
      </c>
      <c r="BH144" s="41">
        <f t="shared" si="70"/>
        <v>0</v>
      </c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>
        <v>1</v>
      </c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4">
        <f t="shared" si="64"/>
        <v>0</v>
      </c>
      <c r="DF144" s="75">
        <f t="shared" si="65"/>
        <v>1</v>
      </c>
      <c r="DG144" s="86">
        <f t="shared" si="71"/>
        <v>0</v>
      </c>
      <c r="DH144" s="93">
        <f t="shared" si="72"/>
        <v>1</v>
      </c>
      <c r="DI144" s="97"/>
      <c r="DJ144" s="88"/>
      <c r="DK144" s="88"/>
      <c r="DL144" s="88"/>
      <c r="DM144" s="88"/>
      <c r="DN144" s="88"/>
      <c r="DO144" s="88"/>
      <c r="DP144" s="88"/>
      <c r="DQ144" s="88"/>
      <c r="DR144" s="88"/>
      <c r="DS144" s="88"/>
      <c r="DT144" s="88"/>
      <c r="DU144" s="88"/>
      <c r="DV144" s="88"/>
      <c r="DW144" s="88"/>
      <c r="DX144" s="88"/>
      <c r="DY144" s="88"/>
      <c r="DZ144" s="88"/>
      <c r="EA144" s="88"/>
      <c r="EB144" s="88"/>
      <c r="EC144" s="88"/>
      <c r="ED144" s="88"/>
      <c r="EE144" s="88"/>
      <c r="EF144" s="88"/>
      <c r="EG144" s="88"/>
      <c r="EH144" s="88"/>
      <c r="EI144" s="88"/>
      <c r="EJ144" s="88"/>
      <c r="EK144" s="88"/>
      <c r="EL144" s="88"/>
      <c r="EM144" s="88"/>
      <c r="EN144" s="88"/>
      <c r="EO144" s="88"/>
      <c r="EP144" s="88"/>
      <c r="EQ144" s="88"/>
      <c r="ER144" s="88"/>
      <c r="ES144" s="88"/>
      <c r="ET144" s="88"/>
      <c r="EU144" s="88"/>
      <c r="EV144" s="88"/>
      <c r="EW144" s="88"/>
      <c r="EX144" s="88"/>
      <c r="EY144" s="88"/>
      <c r="EZ144" s="88"/>
      <c r="FA144" s="88"/>
      <c r="FB144" s="88"/>
      <c r="FC144" s="88"/>
      <c r="FD144" s="88"/>
      <c r="FE144" s="88"/>
      <c r="FF144" s="88"/>
      <c r="FG144" s="88"/>
      <c r="FH144" s="88"/>
      <c r="FI144" s="88"/>
      <c r="FJ144" s="88"/>
      <c r="FK144" s="88"/>
      <c r="FL144" s="88"/>
      <c r="FM144" s="88"/>
      <c r="FN144" s="88"/>
      <c r="FO144" s="88"/>
      <c r="FP144" s="88"/>
      <c r="FQ144" s="88"/>
      <c r="FR144" s="88"/>
      <c r="FS144" s="88"/>
      <c r="FT144" s="88"/>
      <c r="FU144" s="88"/>
      <c r="FV144" s="88"/>
      <c r="FW144" s="88"/>
      <c r="FX144" s="88"/>
      <c r="FY144" s="88"/>
      <c r="FZ144" s="88"/>
      <c r="GA144" s="88"/>
      <c r="GB144" s="88"/>
      <c r="GC144" s="88"/>
      <c r="GD144" s="88"/>
      <c r="GE144" s="88"/>
      <c r="GF144" s="88"/>
      <c r="GG144" s="88"/>
      <c r="GH144" s="88"/>
      <c r="GI144" s="88"/>
      <c r="GJ144" s="88"/>
      <c r="GK144" s="88"/>
      <c r="GL144" s="88"/>
      <c r="GM144" s="88"/>
      <c r="GN144" s="88"/>
      <c r="GO144" s="88"/>
      <c r="GP144" s="88"/>
    </row>
    <row r="145" spans="1:198" s="4" customFormat="1" ht="18.75" x14ac:dyDescent="0.3">
      <c r="A145" s="61"/>
      <c r="B145" s="25" t="s">
        <v>538</v>
      </c>
      <c r="C145" s="61"/>
      <c r="D145" s="61"/>
      <c r="E145" s="61"/>
      <c r="F145" s="61"/>
      <c r="G145" s="61"/>
      <c r="H145" s="61"/>
      <c r="I145" s="61"/>
      <c r="J145" s="61"/>
      <c r="K145" s="61"/>
      <c r="L145" s="62"/>
      <c r="M145" s="61"/>
      <c r="N145" s="62"/>
      <c r="O145" s="63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2"/>
      <c r="AF145" s="61"/>
      <c r="AG145" s="64"/>
      <c r="AH145" s="64"/>
      <c r="AI145" s="61"/>
      <c r="AJ145" s="61"/>
      <c r="AK145" s="61"/>
      <c r="AL145" s="61"/>
      <c r="AM145" s="61"/>
      <c r="AN145" s="61"/>
      <c r="AO145" s="61"/>
      <c r="AP145" s="61"/>
      <c r="AQ145" s="61"/>
      <c r="AR145" s="61"/>
      <c r="AS145" s="61"/>
      <c r="AT145" s="61"/>
      <c r="AU145" s="61"/>
      <c r="AV145" s="61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45">
        <f t="shared" si="69"/>
        <v>0</v>
      </c>
      <c r="BH145" s="41">
        <f t="shared" si="70"/>
        <v>0</v>
      </c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>
        <v>1</v>
      </c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4">
        <f t="shared" si="64"/>
        <v>0</v>
      </c>
      <c r="DF145" s="75">
        <f t="shared" si="65"/>
        <v>1</v>
      </c>
      <c r="DG145" s="86">
        <f t="shared" si="71"/>
        <v>0</v>
      </c>
      <c r="DH145" s="93">
        <f t="shared" si="72"/>
        <v>1</v>
      </c>
      <c r="DI145" s="97"/>
      <c r="DJ145" s="88"/>
      <c r="DK145" s="88"/>
      <c r="DL145" s="88"/>
      <c r="DM145" s="88"/>
      <c r="DN145" s="88"/>
      <c r="DO145" s="88"/>
      <c r="DP145" s="88"/>
      <c r="DQ145" s="88"/>
      <c r="DR145" s="88"/>
      <c r="DS145" s="88"/>
      <c r="DT145" s="88"/>
      <c r="DU145" s="88"/>
      <c r="DV145" s="88"/>
      <c r="DW145" s="88"/>
      <c r="DX145" s="88"/>
      <c r="DY145" s="88"/>
      <c r="DZ145" s="88"/>
      <c r="EA145" s="88"/>
      <c r="EB145" s="88"/>
      <c r="EC145" s="88"/>
      <c r="ED145" s="88"/>
      <c r="EE145" s="88"/>
      <c r="EF145" s="88"/>
      <c r="EG145" s="88"/>
      <c r="EH145" s="88"/>
      <c r="EI145" s="88"/>
      <c r="EJ145" s="88"/>
      <c r="EK145" s="88"/>
      <c r="EL145" s="88"/>
      <c r="EM145" s="88"/>
      <c r="EN145" s="88"/>
      <c r="EO145" s="88"/>
      <c r="EP145" s="88"/>
      <c r="EQ145" s="88"/>
      <c r="ER145" s="88"/>
      <c r="ES145" s="88"/>
      <c r="ET145" s="88"/>
      <c r="EU145" s="88"/>
      <c r="EV145" s="88"/>
      <c r="EW145" s="88"/>
      <c r="EX145" s="88"/>
      <c r="EY145" s="88"/>
      <c r="EZ145" s="88"/>
      <c r="FA145" s="88"/>
      <c r="FB145" s="88"/>
      <c r="FC145" s="88"/>
      <c r="FD145" s="88"/>
      <c r="FE145" s="88"/>
      <c r="FF145" s="88"/>
      <c r="FG145" s="88"/>
      <c r="FH145" s="88"/>
      <c r="FI145" s="88"/>
      <c r="FJ145" s="88"/>
      <c r="FK145" s="88"/>
      <c r="FL145" s="88"/>
      <c r="FM145" s="88"/>
      <c r="FN145" s="88"/>
      <c r="FO145" s="88"/>
      <c r="FP145" s="88"/>
      <c r="FQ145" s="88"/>
      <c r="FR145" s="88"/>
      <c r="FS145" s="88"/>
      <c r="FT145" s="88"/>
      <c r="FU145" s="88"/>
      <c r="FV145" s="88"/>
      <c r="FW145" s="88"/>
      <c r="FX145" s="88"/>
      <c r="FY145" s="88"/>
      <c r="FZ145" s="88"/>
      <c r="GA145" s="88"/>
      <c r="GB145" s="88"/>
      <c r="GC145" s="88"/>
      <c r="GD145" s="88"/>
      <c r="GE145" s="88"/>
      <c r="GF145" s="88"/>
      <c r="GG145" s="88"/>
      <c r="GH145" s="88"/>
      <c r="GI145" s="88"/>
      <c r="GJ145" s="88"/>
      <c r="GK145" s="88"/>
      <c r="GL145" s="88"/>
      <c r="GM145" s="88"/>
      <c r="GN145" s="88"/>
      <c r="GO145" s="88"/>
      <c r="GP145" s="88"/>
    </row>
    <row r="146" spans="1:198" s="6" customFormat="1" ht="18.75" x14ac:dyDescent="0.3">
      <c r="A146" s="101" t="s">
        <v>58</v>
      </c>
      <c r="B146" s="101"/>
      <c r="C146" s="54">
        <f t="shared" ref="C146:AH146" si="73">C147+C148+C149+C150+C151+C152+C153+C154+C155+C156+C157+C158+C159+C160+C161+C162+C163+C164+C165+C166+C167+C168</f>
        <v>0</v>
      </c>
      <c r="D146" s="55">
        <f t="shared" si="73"/>
        <v>0</v>
      </c>
      <c r="E146" s="54">
        <f t="shared" si="73"/>
        <v>0</v>
      </c>
      <c r="F146" s="55">
        <f t="shared" si="73"/>
        <v>0</v>
      </c>
      <c r="G146" s="54">
        <f t="shared" si="73"/>
        <v>0</v>
      </c>
      <c r="H146" s="55">
        <f t="shared" si="73"/>
        <v>0</v>
      </c>
      <c r="I146" s="54">
        <f t="shared" si="73"/>
        <v>0</v>
      </c>
      <c r="J146" s="55">
        <f t="shared" si="73"/>
        <v>0</v>
      </c>
      <c r="K146" s="54">
        <f t="shared" si="73"/>
        <v>0</v>
      </c>
      <c r="L146" s="55">
        <f t="shared" si="73"/>
        <v>0</v>
      </c>
      <c r="M146" s="54">
        <f t="shared" si="73"/>
        <v>1</v>
      </c>
      <c r="N146" s="55">
        <f t="shared" si="73"/>
        <v>8</v>
      </c>
      <c r="O146" s="54">
        <f t="shared" si="73"/>
        <v>0</v>
      </c>
      <c r="P146" s="55">
        <f t="shared" si="73"/>
        <v>0</v>
      </c>
      <c r="Q146" s="54">
        <f t="shared" si="73"/>
        <v>0</v>
      </c>
      <c r="R146" s="55">
        <f t="shared" si="73"/>
        <v>0</v>
      </c>
      <c r="S146" s="54">
        <f t="shared" si="73"/>
        <v>0</v>
      </c>
      <c r="T146" s="55">
        <f t="shared" si="73"/>
        <v>8</v>
      </c>
      <c r="U146" s="54">
        <f t="shared" si="73"/>
        <v>0</v>
      </c>
      <c r="V146" s="55">
        <f t="shared" si="73"/>
        <v>0</v>
      </c>
      <c r="W146" s="54">
        <f t="shared" si="73"/>
        <v>0</v>
      </c>
      <c r="X146" s="55">
        <f t="shared" si="73"/>
        <v>0</v>
      </c>
      <c r="Y146" s="54">
        <f t="shared" si="73"/>
        <v>0</v>
      </c>
      <c r="Z146" s="55">
        <f t="shared" si="73"/>
        <v>1</v>
      </c>
      <c r="AA146" s="54">
        <f t="shared" si="73"/>
        <v>0</v>
      </c>
      <c r="AB146" s="55">
        <f t="shared" si="73"/>
        <v>0</v>
      </c>
      <c r="AC146" s="54">
        <f t="shared" si="73"/>
        <v>0</v>
      </c>
      <c r="AD146" s="55">
        <f t="shared" si="73"/>
        <v>3</v>
      </c>
      <c r="AE146" s="54">
        <f t="shared" si="73"/>
        <v>0</v>
      </c>
      <c r="AF146" s="55">
        <f t="shared" si="73"/>
        <v>0</v>
      </c>
      <c r="AG146" s="54">
        <f t="shared" si="73"/>
        <v>0</v>
      </c>
      <c r="AH146" s="55">
        <f t="shared" si="73"/>
        <v>2</v>
      </c>
      <c r="AI146" s="54">
        <f t="shared" ref="AI146:BH146" si="74">AI147+AI148+AI149+AI150+AI151+AI152+AI153+AI154+AI155+AI156+AI157+AI158+AI159+AI160+AI161+AI162+AI163+AI164+AI165+AI166+AI167+AI168</f>
        <v>0</v>
      </c>
      <c r="AJ146" s="55">
        <f t="shared" si="74"/>
        <v>0</v>
      </c>
      <c r="AK146" s="54">
        <f t="shared" si="74"/>
        <v>0</v>
      </c>
      <c r="AL146" s="55">
        <f t="shared" si="74"/>
        <v>1</v>
      </c>
      <c r="AM146" s="54">
        <f t="shared" si="74"/>
        <v>0</v>
      </c>
      <c r="AN146" s="55">
        <f t="shared" si="74"/>
        <v>0</v>
      </c>
      <c r="AO146" s="54">
        <f t="shared" si="74"/>
        <v>0</v>
      </c>
      <c r="AP146" s="55">
        <f t="shared" si="74"/>
        <v>2</v>
      </c>
      <c r="AQ146" s="54">
        <f t="shared" si="74"/>
        <v>0</v>
      </c>
      <c r="AR146" s="55">
        <f t="shared" si="74"/>
        <v>0</v>
      </c>
      <c r="AS146" s="54">
        <f t="shared" si="74"/>
        <v>0</v>
      </c>
      <c r="AT146" s="55">
        <f t="shared" si="74"/>
        <v>0</v>
      </c>
      <c r="AU146" s="54"/>
      <c r="AV146" s="55"/>
      <c r="AW146" s="54"/>
      <c r="AX146" s="55"/>
      <c r="AY146" s="54"/>
      <c r="AZ146" s="55"/>
      <c r="BA146" s="54"/>
      <c r="BB146" s="55"/>
      <c r="BC146" s="54"/>
      <c r="BD146" s="55"/>
      <c r="BE146" s="54"/>
      <c r="BF146" s="55"/>
      <c r="BG146" s="54">
        <f t="shared" si="74"/>
        <v>1</v>
      </c>
      <c r="BH146" s="55">
        <f t="shared" si="74"/>
        <v>25</v>
      </c>
      <c r="BI146" s="68">
        <f t="shared" ref="BI146:DB146" si="75">BI147+BI148+BI149+BI150+BI151+BI152+BI153+BI154+BI155+BI156+BI157+BI158+BI159+BI160+BI161+BI162+BI163+BI164+BI165+BI166+BI167+BI168+BI169+BI170+BI171+BI172+BI173+BI174+BI175+BI176+BI177+BI178+BI179+BI180+BI181+BI182+BI183</f>
        <v>1</v>
      </c>
      <c r="BJ146" s="80">
        <f t="shared" si="75"/>
        <v>1</v>
      </c>
      <c r="BK146" s="68">
        <f t="shared" si="75"/>
        <v>0</v>
      </c>
      <c r="BL146" s="80">
        <f t="shared" si="75"/>
        <v>1</v>
      </c>
      <c r="BM146" s="68">
        <f t="shared" si="75"/>
        <v>0</v>
      </c>
      <c r="BN146" s="80">
        <f t="shared" si="75"/>
        <v>0</v>
      </c>
      <c r="BO146" s="68">
        <f t="shared" si="75"/>
        <v>0</v>
      </c>
      <c r="BP146" s="80">
        <f t="shared" si="75"/>
        <v>1</v>
      </c>
      <c r="BQ146" s="68">
        <f t="shared" si="75"/>
        <v>0</v>
      </c>
      <c r="BR146" s="80">
        <f t="shared" si="75"/>
        <v>0</v>
      </c>
      <c r="BS146" s="68">
        <f t="shared" si="75"/>
        <v>0</v>
      </c>
      <c r="BT146" s="80">
        <f t="shared" si="75"/>
        <v>1</v>
      </c>
      <c r="BU146" s="68">
        <f t="shared" si="75"/>
        <v>0</v>
      </c>
      <c r="BV146" s="80">
        <f t="shared" si="75"/>
        <v>0</v>
      </c>
      <c r="BW146" s="68">
        <f t="shared" si="75"/>
        <v>0</v>
      </c>
      <c r="BX146" s="80">
        <f t="shared" si="75"/>
        <v>0</v>
      </c>
      <c r="BY146" s="68">
        <f t="shared" si="75"/>
        <v>0</v>
      </c>
      <c r="BZ146" s="80">
        <f t="shared" si="75"/>
        <v>0</v>
      </c>
      <c r="CA146" s="68">
        <f t="shared" si="75"/>
        <v>0</v>
      </c>
      <c r="CB146" s="80">
        <f t="shared" si="75"/>
        <v>1</v>
      </c>
      <c r="CC146" s="68">
        <f t="shared" si="75"/>
        <v>0</v>
      </c>
      <c r="CD146" s="80">
        <f t="shared" si="75"/>
        <v>0</v>
      </c>
      <c r="CE146" s="68">
        <f t="shared" si="75"/>
        <v>0</v>
      </c>
      <c r="CF146" s="80">
        <f t="shared" si="75"/>
        <v>0</v>
      </c>
      <c r="CG146" s="68">
        <f t="shared" si="75"/>
        <v>2</v>
      </c>
      <c r="CH146" s="80">
        <f t="shared" si="75"/>
        <v>2</v>
      </c>
      <c r="CI146" s="68">
        <f t="shared" si="75"/>
        <v>0</v>
      </c>
      <c r="CJ146" s="80">
        <f t="shared" si="75"/>
        <v>3</v>
      </c>
      <c r="CK146" s="68">
        <f t="shared" si="75"/>
        <v>3</v>
      </c>
      <c r="CL146" s="80">
        <f t="shared" si="75"/>
        <v>0</v>
      </c>
      <c r="CM146" s="68">
        <f t="shared" si="75"/>
        <v>0</v>
      </c>
      <c r="CN146" s="80">
        <f t="shared" si="75"/>
        <v>0</v>
      </c>
      <c r="CO146" s="68">
        <f t="shared" si="75"/>
        <v>0</v>
      </c>
      <c r="CP146" s="80">
        <f t="shared" si="75"/>
        <v>0</v>
      </c>
      <c r="CQ146" s="68">
        <f t="shared" si="75"/>
        <v>0</v>
      </c>
      <c r="CR146" s="80">
        <f t="shared" si="75"/>
        <v>0</v>
      </c>
      <c r="CS146" s="68">
        <f t="shared" si="75"/>
        <v>0</v>
      </c>
      <c r="CT146" s="80">
        <f t="shared" si="75"/>
        <v>0</v>
      </c>
      <c r="CU146" s="68">
        <f t="shared" si="75"/>
        <v>0</v>
      </c>
      <c r="CV146" s="80">
        <f t="shared" si="75"/>
        <v>1</v>
      </c>
      <c r="CW146" s="68">
        <f t="shared" si="75"/>
        <v>0</v>
      </c>
      <c r="CX146" s="80">
        <f t="shared" si="75"/>
        <v>0</v>
      </c>
      <c r="CY146" s="68">
        <f t="shared" si="75"/>
        <v>0</v>
      </c>
      <c r="CZ146" s="80">
        <f t="shared" si="75"/>
        <v>0</v>
      </c>
      <c r="DA146" s="68">
        <f t="shared" si="75"/>
        <v>0</v>
      </c>
      <c r="DB146" s="80">
        <f t="shared" si="75"/>
        <v>1</v>
      </c>
      <c r="DC146" s="68">
        <f>DC147+DC148+DC149+DC150+DC151+DC152+DC153+DC154+DC155+DC156+DC157+DC158+DC159+DC160+DC161+DC162+DC163+DC164+DC165+DC166+DC167+DC168+DC169+DC170+DC171+DC172+DC173+DC174+DC175+DC176+DC177+DC178+DC179+DC180+DC181+DC182+DC183</f>
        <v>0</v>
      </c>
      <c r="DD146" s="80">
        <f>DD147+DD148+DD149+DD150+DD151+DD152+DD153+DD154+DD155+DD156+DD157+DD158+DD159+DD160+DD161+DD162+DD163+DD164+DD165+DD166+DD167+DD168+DD169+DD170+DD171+DD172+DD173+DD174+DD175+DD176+DD177+DD178+DD179+DD180+DD181+DD182+DD183</f>
        <v>2</v>
      </c>
      <c r="DE146" s="74">
        <f t="shared" si="64"/>
        <v>6</v>
      </c>
      <c r="DF146" s="75">
        <f t="shared" si="65"/>
        <v>14</v>
      </c>
      <c r="DG146" s="85">
        <f t="shared" si="71"/>
        <v>7</v>
      </c>
      <c r="DH146" s="91">
        <f t="shared" si="72"/>
        <v>39</v>
      </c>
      <c r="DI146" s="95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  <c r="EG146" s="89"/>
      <c r="EH146" s="89"/>
      <c r="EI146" s="89"/>
      <c r="EJ146" s="89"/>
      <c r="EK146" s="89"/>
      <c r="EL146" s="89"/>
      <c r="EM146" s="89"/>
      <c r="EN146" s="89"/>
      <c r="EO146" s="89"/>
      <c r="EP146" s="89"/>
      <c r="EQ146" s="89"/>
      <c r="ER146" s="89"/>
      <c r="ES146" s="89"/>
      <c r="ET146" s="89"/>
      <c r="EU146" s="89"/>
      <c r="EV146" s="89"/>
      <c r="EW146" s="89"/>
      <c r="EX146" s="89"/>
      <c r="EY146" s="89"/>
      <c r="EZ146" s="89"/>
      <c r="FA146" s="89"/>
      <c r="FB146" s="89"/>
      <c r="FC146" s="89"/>
      <c r="FD146" s="89"/>
      <c r="FE146" s="89"/>
      <c r="FF146" s="89"/>
      <c r="FG146" s="89"/>
      <c r="FH146" s="89"/>
      <c r="FI146" s="89"/>
      <c r="FJ146" s="89"/>
      <c r="FK146" s="89"/>
      <c r="FL146" s="89"/>
      <c r="FM146" s="89"/>
      <c r="FN146" s="89"/>
      <c r="FO146" s="89"/>
      <c r="FP146" s="89"/>
      <c r="FQ146" s="89"/>
      <c r="FR146" s="89"/>
      <c r="FS146" s="89"/>
      <c r="FT146" s="89"/>
      <c r="FU146" s="89"/>
      <c r="FV146" s="89"/>
      <c r="FW146" s="89"/>
      <c r="FX146" s="89"/>
      <c r="FY146" s="89"/>
      <c r="FZ146" s="89"/>
      <c r="GA146" s="89"/>
      <c r="GB146" s="89"/>
      <c r="GC146" s="89"/>
      <c r="GD146" s="89"/>
      <c r="GE146" s="89"/>
      <c r="GF146" s="89"/>
      <c r="GG146" s="89"/>
      <c r="GH146" s="89"/>
      <c r="GI146" s="89"/>
      <c r="GJ146" s="89"/>
      <c r="GK146" s="89"/>
      <c r="GL146" s="89"/>
      <c r="GM146" s="89"/>
      <c r="GN146" s="89"/>
      <c r="GO146" s="89"/>
      <c r="GP146" s="89"/>
    </row>
    <row r="147" spans="1:198" ht="36" x14ac:dyDescent="0.3">
      <c r="B147" s="25" t="s">
        <v>92</v>
      </c>
      <c r="C147" s="2"/>
      <c r="D147" s="2"/>
      <c r="E147" s="2"/>
      <c r="F147" s="2"/>
      <c r="G147" s="2"/>
      <c r="H147" s="2"/>
      <c r="I147" s="2"/>
      <c r="J147" s="2"/>
      <c r="K147" s="2"/>
      <c r="L147" s="19"/>
      <c r="M147" s="2">
        <v>1</v>
      </c>
      <c r="N147" s="19"/>
      <c r="O147" s="16"/>
      <c r="P147" s="2"/>
      <c r="Q147" s="2"/>
      <c r="R147" s="2"/>
      <c r="S147" s="2"/>
      <c r="T147" s="2">
        <v>1</v>
      </c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45">
        <f t="shared" ref="BG147:BG182" si="76">SUM(C147+E147+G147+I147+K147+M147+O147+Q147+S147+U147+W147+Y147+AA147+AC147+AE147+AG147+AI147+AK147+AM147+AO147+AQ147+AS147+AU147+AW147+AY147+BA147+BC147+BE147)</f>
        <v>1</v>
      </c>
      <c r="BH147" s="41">
        <f t="shared" ref="BH147:BH182" si="77">SUM(D147+F147+H147+J147+L147+N147+P147+R147+T147+V147+X147+Z147+AB147+AD147+AF147+AH147+AJ147+AL147+AN147+AP147+AR147+AT147+AV147+AX147+AZ147+BB147+BD147+BF147)</f>
        <v>1</v>
      </c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4">
        <f t="shared" si="64"/>
        <v>0</v>
      </c>
      <c r="DF147" s="75">
        <f t="shared" si="65"/>
        <v>0</v>
      </c>
      <c r="DG147" s="86">
        <f t="shared" si="71"/>
        <v>1</v>
      </c>
      <c r="DH147" s="93">
        <f t="shared" si="72"/>
        <v>1</v>
      </c>
      <c r="DI147" s="95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  <c r="EG147" s="89"/>
      <c r="EH147" s="89"/>
      <c r="EI147" s="89"/>
      <c r="EJ147" s="89"/>
      <c r="EK147" s="89"/>
      <c r="EL147" s="89"/>
      <c r="EM147" s="89"/>
      <c r="EN147" s="89"/>
      <c r="EO147" s="89"/>
      <c r="EP147" s="89"/>
      <c r="EQ147" s="89"/>
      <c r="ER147" s="89"/>
      <c r="ES147" s="89"/>
      <c r="ET147" s="89"/>
      <c r="EU147" s="89"/>
      <c r="EV147" s="89"/>
      <c r="EW147" s="89"/>
      <c r="EX147" s="89"/>
      <c r="EY147" s="89"/>
      <c r="EZ147" s="89"/>
      <c r="FA147" s="89"/>
      <c r="FB147" s="89"/>
      <c r="FC147" s="89"/>
      <c r="FD147" s="89"/>
      <c r="FE147" s="89"/>
      <c r="FF147" s="89"/>
      <c r="FG147" s="89"/>
      <c r="FH147" s="89"/>
      <c r="FI147" s="89"/>
      <c r="FJ147" s="89"/>
      <c r="FK147" s="89"/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</row>
    <row r="148" spans="1:198" ht="24" x14ac:dyDescent="0.3">
      <c r="B148" s="26" t="s">
        <v>135</v>
      </c>
      <c r="C148" s="2"/>
      <c r="D148" s="2"/>
      <c r="E148" s="2"/>
      <c r="F148" s="2"/>
      <c r="G148" s="2"/>
      <c r="H148" s="2"/>
      <c r="I148" s="2"/>
      <c r="J148" s="2"/>
      <c r="K148" s="2"/>
      <c r="L148" s="19"/>
      <c r="M148" s="2"/>
      <c r="N148" s="19">
        <v>1</v>
      </c>
      <c r="O148" s="16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45">
        <f t="shared" si="76"/>
        <v>0</v>
      </c>
      <c r="BH148" s="41">
        <f t="shared" si="77"/>
        <v>1</v>
      </c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4">
        <f t="shared" si="64"/>
        <v>0</v>
      </c>
      <c r="DF148" s="75">
        <f t="shared" si="65"/>
        <v>0</v>
      </c>
      <c r="DG148" s="86">
        <f t="shared" si="71"/>
        <v>0</v>
      </c>
      <c r="DH148" s="93">
        <f t="shared" si="72"/>
        <v>1</v>
      </c>
      <c r="DI148" s="95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  <c r="EG148" s="89"/>
      <c r="EH148" s="89"/>
      <c r="EI148" s="89"/>
      <c r="EJ148" s="89"/>
      <c r="EK148" s="89"/>
      <c r="EL148" s="89"/>
      <c r="EM148" s="89"/>
      <c r="EN148" s="89"/>
      <c r="EO148" s="89"/>
      <c r="EP148" s="89"/>
      <c r="EQ148" s="89"/>
      <c r="ER148" s="89"/>
      <c r="ES148" s="89"/>
      <c r="ET148" s="89"/>
      <c r="EU148" s="89"/>
      <c r="EV148" s="89"/>
      <c r="EW148" s="89"/>
      <c r="EX148" s="89"/>
      <c r="EY148" s="89"/>
      <c r="EZ148" s="89"/>
      <c r="FA148" s="89"/>
      <c r="FB148" s="89"/>
      <c r="FC148" s="89"/>
      <c r="FD148" s="89"/>
      <c r="FE148" s="89"/>
      <c r="FF148" s="89"/>
      <c r="FG148" s="89"/>
      <c r="FH148" s="89"/>
      <c r="FI148" s="89"/>
      <c r="FJ148" s="89"/>
      <c r="FK148" s="89"/>
      <c r="FL148" s="89"/>
      <c r="FM148" s="89"/>
      <c r="FN148" s="89"/>
      <c r="FO148" s="89"/>
      <c r="FP148" s="89"/>
      <c r="FQ148" s="89"/>
      <c r="FR148" s="89"/>
      <c r="FS148" s="89"/>
      <c r="FT148" s="89"/>
      <c r="FU148" s="89"/>
      <c r="FV148" s="89"/>
      <c r="FW148" s="89"/>
      <c r="FX148" s="89"/>
      <c r="FY148" s="89"/>
      <c r="FZ148" s="89"/>
      <c r="GA148" s="89"/>
      <c r="GB148" s="89"/>
      <c r="GC148" s="89"/>
      <c r="GD148" s="89"/>
      <c r="GE148" s="89"/>
      <c r="GF148" s="89"/>
      <c r="GG148" s="89"/>
      <c r="GH148" s="89"/>
      <c r="GI148" s="89"/>
      <c r="GJ148" s="89"/>
      <c r="GK148" s="89"/>
      <c r="GL148" s="89"/>
      <c r="GM148" s="89"/>
      <c r="GN148" s="89"/>
      <c r="GO148" s="89"/>
      <c r="GP148" s="89"/>
    </row>
    <row r="149" spans="1:198" ht="24" x14ac:dyDescent="0.3">
      <c r="B149" s="26" t="s">
        <v>142</v>
      </c>
      <c r="C149" s="2"/>
      <c r="D149" s="2"/>
      <c r="E149" s="2"/>
      <c r="F149" s="2"/>
      <c r="G149" s="2"/>
      <c r="H149" s="2"/>
      <c r="I149" s="2"/>
      <c r="J149" s="2"/>
      <c r="K149" s="2"/>
      <c r="L149" s="19"/>
      <c r="M149" s="2"/>
      <c r="N149" s="19">
        <v>1</v>
      </c>
      <c r="O149" s="1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45">
        <f t="shared" si="76"/>
        <v>0</v>
      </c>
      <c r="BH149" s="41">
        <f t="shared" si="77"/>
        <v>1</v>
      </c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4">
        <f t="shared" si="64"/>
        <v>0</v>
      </c>
      <c r="DF149" s="75">
        <f t="shared" si="65"/>
        <v>0</v>
      </c>
      <c r="DG149" s="86">
        <f t="shared" si="71"/>
        <v>0</v>
      </c>
      <c r="DH149" s="93">
        <f t="shared" si="72"/>
        <v>1</v>
      </c>
      <c r="DI149" s="95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  <c r="EG149" s="89"/>
      <c r="EH149" s="89"/>
      <c r="EI149" s="89"/>
      <c r="EJ149" s="89"/>
      <c r="EK149" s="89"/>
      <c r="EL149" s="89"/>
      <c r="EM149" s="89"/>
      <c r="EN149" s="89"/>
      <c r="EO149" s="89"/>
      <c r="EP149" s="89"/>
      <c r="EQ149" s="89"/>
      <c r="ER149" s="89"/>
      <c r="ES149" s="89"/>
      <c r="ET149" s="89"/>
      <c r="EU149" s="89"/>
      <c r="EV149" s="89"/>
      <c r="EW149" s="89"/>
      <c r="EX149" s="89"/>
      <c r="EY149" s="89"/>
      <c r="EZ149" s="89"/>
      <c r="FA149" s="89"/>
      <c r="FB149" s="89"/>
      <c r="FC149" s="89"/>
      <c r="FD149" s="89"/>
      <c r="FE149" s="89"/>
      <c r="FF149" s="89"/>
      <c r="FG149" s="89"/>
      <c r="FH149" s="89"/>
      <c r="FI149" s="89"/>
      <c r="FJ149" s="89"/>
      <c r="FK149" s="89"/>
      <c r="FL149" s="89"/>
      <c r="FM149" s="89"/>
      <c r="FN149" s="89"/>
      <c r="FO149" s="89"/>
      <c r="FP149" s="89"/>
      <c r="FQ149" s="89"/>
      <c r="FR149" s="89"/>
      <c r="FS149" s="89"/>
      <c r="FT149" s="89"/>
      <c r="FU149" s="89"/>
      <c r="FV149" s="89"/>
      <c r="FW149" s="89"/>
      <c r="FX149" s="89"/>
      <c r="FY149" s="89"/>
      <c r="FZ149" s="89"/>
      <c r="GA149" s="89"/>
      <c r="GB149" s="89"/>
      <c r="GC149" s="89"/>
      <c r="GD149" s="89"/>
      <c r="GE149" s="89"/>
      <c r="GF149" s="89"/>
      <c r="GG149" s="89"/>
      <c r="GH149" s="89"/>
      <c r="GI149" s="89"/>
      <c r="GJ149" s="89"/>
      <c r="GK149" s="89"/>
      <c r="GL149" s="89"/>
      <c r="GM149" s="89"/>
      <c r="GN149" s="89"/>
      <c r="GO149" s="89"/>
      <c r="GP149" s="89"/>
    </row>
    <row r="150" spans="1:198" ht="24" x14ac:dyDescent="0.3">
      <c r="B150" s="26" t="s">
        <v>144</v>
      </c>
      <c r="C150" s="2"/>
      <c r="D150" s="2"/>
      <c r="E150" s="2"/>
      <c r="F150" s="2"/>
      <c r="G150" s="2"/>
      <c r="H150" s="2"/>
      <c r="I150" s="2"/>
      <c r="J150" s="2"/>
      <c r="K150" s="2"/>
      <c r="L150" s="19"/>
      <c r="M150" s="2"/>
      <c r="N150" s="19">
        <v>1</v>
      </c>
      <c r="O150" s="16"/>
      <c r="P150" s="2"/>
      <c r="Q150" s="2"/>
      <c r="R150" s="2"/>
      <c r="S150" s="2"/>
      <c r="T150" s="2">
        <v>1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45">
        <f t="shared" si="76"/>
        <v>0</v>
      </c>
      <c r="BH150" s="41">
        <f t="shared" si="77"/>
        <v>2</v>
      </c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4">
        <f t="shared" si="64"/>
        <v>0</v>
      </c>
      <c r="DF150" s="75">
        <f t="shared" si="65"/>
        <v>0</v>
      </c>
      <c r="DG150" s="86">
        <f t="shared" si="71"/>
        <v>0</v>
      </c>
      <c r="DH150" s="93">
        <f t="shared" si="72"/>
        <v>2</v>
      </c>
      <c r="DI150" s="95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  <c r="EG150" s="89"/>
      <c r="EH150" s="89"/>
      <c r="EI150" s="89"/>
      <c r="EJ150" s="89"/>
      <c r="EK150" s="89"/>
      <c r="EL150" s="89"/>
      <c r="EM150" s="89"/>
      <c r="EN150" s="89"/>
      <c r="EO150" s="89"/>
      <c r="EP150" s="89"/>
      <c r="EQ150" s="89"/>
      <c r="ER150" s="89"/>
      <c r="ES150" s="89"/>
      <c r="ET150" s="89"/>
      <c r="EU150" s="89"/>
      <c r="EV150" s="89"/>
      <c r="EW150" s="89"/>
      <c r="EX150" s="89"/>
      <c r="EY150" s="89"/>
      <c r="EZ150" s="89"/>
      <c r="FA150" s="89"/>
      <c r="FB150" s="89"/>
      <c r="FC150" s="89"/>
      <c r="FD150" s="89"/>
      <c r="FE150" s="89"/>
      <c r="FF150" s="89"/>
      <c r="FG150" s="89"/>
      <c r="FH150" s="89"/>
      <c r="FI150" s="89"/>
      <c r="FJ150" s="89"/>
      <c r="FK150" s="89"/>
      <c r="FL150" s="89"/>
      <c r="FM150" s="89"/>
      <c r="FN150" s="89"/>
      <c r="FO150" s="89"/>
      <c r="FP150" s="89"/>
      <c r="FQ150" s="89"/>
      <c r="FR150" s="89"/>
      <c r="FS150" s="89"/>
      <c r="FT150" s="89"/>
      <c r="FU150" s="89"/>
      <c r="FV150" s="89"/>
      <c r="FW150" s="89"/>
      <c r="FX150" s="89"/>
      <c r="FY150" s="89"/>
      <c r="FZ150" s="89"/>
      <c r="GA150" s="89"/>
      <c r="GB150" s="89"/>
      <c r="GC150" s="89"/>
      <c r="GD150" s="89"/>
      <c r="GE150" s="89"/>
      <c r="GF150" s="89"/>
      <c r="GG150" s="89"/>
      <c r="GH150" s="89"/>
      <c r="GI150" s="89"/>
      <c r="GJ150" s="89"/>
      <c r="GK150" s="89"/>
      <c r="GL150" s="89"/>
      <c r="GM150" s="89"/>
      <c r="GN150" s="89"/>
      <c r="GO150" s="89"/>
      <c r="GP150" s="89"/>
    </row>
    <row r="151" spans="1:198" ht="36" x14ac:dyDescent="0.3">
      <c r="B151" s="26" t="s">
        <v>146</v>
      </c>
      <c r="C151" s="2"/>
      <c r="D151" s="2"/>
      <c r="E151" s="2"/>
      <c r="F151" s="2"/>
      <c r="G151" s="2"/>
      <c r="H151" s="2"/>
      <c r="I151" s="2"/>
      <c r="J151" s="2"/>
      <c r="K151" s="2"/>
      <c r="L151" s="19"/>
      <c r="M151" s="2"/>
      <c r="N151" s="19">
        <v>1</v>
      </c>
      <c r="O151" s="16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45">
        <f t="shared" si="76"/>
        <v>0</v>
      </c>
      <c r="BH151" s="41">
        <f t="shared" si="77"/>
        <v>1</v>
      </c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4">
        <f t="shared" si="64"/>
        <v>0</v>
      </c>
      <c r="DF151" s="75">
        <f t="shared" si="65"/>
        <v>0</v>
      </c>
      <c r="DG151" s="86">
        <f t="shared" si="71"/>
        <v>0</v>
      </c>
      <c r="DH151" s="93">
        <f t="shared" si="72"/>
        <v>1</v>
      </c>
      <c r="DI151" s="95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  <c r="EG151" s="89"/>
      <c r="EH151" s="89"/>
      <c r="EI151" s="89"/>
      <c r="EJ151" s="89"/>
      <c r="EK151" s="89"/>
      <c r="EL151" s="89"/>
      <c r="EM151" s="89"/>
      <c r="EN151" s="89"/>
      <c r="EO151" s="89"/>
      <c r="EP151" s="89"/>
      <c r="EQ151" s="89"/>
      <c r="ER151" s="89"/>
      <c r="ES151" s="89"/>
      <c r="ET151" s="89"/>
      <c r="EU151" s="89"/>
      <c r="EV151" s="89"/>
      <c r="EW151" s="89"/>
      <c r="EX151" s="89"/>
      <c r="EY151" s="89"/>
      <c r="EZ151" s="89"/>
      <c r="FA151" s="89"/>
      <c r="FB151" s="89"/>
      <c r="FC151" s="89"/>
      <c r="FD151" s="89"/>
      <c r="FE151" s="89"/>
      <c r="FF151" s="89"/>
      <c r="FG151" s="89"/>
      <c r="FH151" s="89"/>
      <c r="FI151" s="89"/>
      <c r="FJ151" s="89"/>
      <c r="FK151" s="89"/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</row>
    <row r="152" spans="1:198" ht="24" x14ac:dyDescent="0.3">
      <c r="B152" s="26" t="s">
        <v>147</v>
      </c>
      <c r="C152" s="2"/>
      <c r="D152" s="2"/>
      <c r="E152" s="2"/>
      <c r="F152" s="2"/>
      <c r="G152" s="2"/>
      <c r="H152" s="2"/>
      <c r="I152" s="2"/>
      <c r="J152" s="2"/>
      <c r="K152" s="2"/>
      <c r="L152" s="19"/>
      <c r="M152" s="2"/>
      <c r="N152" s="19">
        <v>1</v>
      </c>
      <c r="O152" s="16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45">
        <f t="shared" si="76"/>
        <v>0</v>
      </c>
      <c r="BH152" s="41">
        <f t="shared" si="77"/>
        <v>1</v>
      </c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4">
        <f t="shared" si="64"/>
        <v>0</v>
      </c>
      <c r="DF152" s="75">
        <f t="shared" si="65"/>
        <v>0</v>
      </c>
      <c r="DG152" s="86">
        <f t="shared" si="71"/>
        <v>0</v>
      </c>
      <c r="DH152" s="93">
        <f t="shared" si="72"/>
        <v>1</v>
      </c>
      <c r="DI152" s="95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  <c r="EG152" s="89"/>
      <c r="EH152" s="89"/>
      <c r="EI152" s="89"/>
      <c r="EJ152" s="89"/>
      <c r="EK152" s="89"/>
      <c r="EL152" s="89"/>
      <c r="EM152" s="89"/>
      <c r="EN152" s="89"/>
      <c r="EO152" s="89"/>
      <c r="EP152" s="89"/>
      <c r="EQ152" s="89"/>
      <c r="ER152" s="89"/>
      <c r="ES152" s="89"/>
      <c r="ET152" s="89"/>
      <c r="EU152" s="89"/>
      <c r="EV152" s="89"/>
      <c r="EW152" s="89"/>
      <c r="EX152" s="89"/>
      <c r="EY152" s="89"/>
      <c r="EZ152" s="89"/>
      <c r="FA152" s="89"/>
      <c r="FB152" s="89"/>
      <c r="FC152" s="89"/>
      <c r="FD152" s="89"/>
      <c r="FE152" s="89"/>
      <c r="FF152" s="89"/>
      <c r="FG152" s="89"/>
      <c r="FH152" s="89"/>
      <c r="FI152" s="89"/>
      <c r="FJ152" s="89"/>
      <c r="FK152" s="89"/>
      <c r="FL152" s="89"/>
      <c r="FM152" s="89"/>
      <c r="FN152" s="89"/>
      <c r="FO152" s="89"/>
      <c r="FP152" s="89"/>
      <c r="FQ152" s="89"/>
      <c r="FR152" s="89"/>
      <c r="FS152" s="89"/>
      <c r="FT152" s="89"/>
      <c r="FU152" s="89"/>
      <c r="FV152" s="89"/>
      <c r="FW152" s="89"/>
      <c r="FX152" s="89"/>
      <c r="FY152" s="89"/>
      <c r="FZ152" s="89"/>
      <c r="GA152" s="89"/>
      <c r="GB152" s="89"/>
      <c r="GC152" s="89"/>
      <c r="GD152" s="89"/>
      <c r="GE152" s="89"/>
      <c r="GF152" s="89"/>
      <c r="GG152" s="89"/>
      <c r="GH152" s="89"/>
      <c r="GI152" s="89"/>
      <c r="GJ152" s="89"/>
      <c r="GK152" s="89"/>
      <c r="GL152" s="89"/>
      <c r="GM152" s="89"/>
      <c r="GN152" s="89"/>
      <c r="GO152" s="89"/>
      <c r="GP152" s="89"/>
    </row>
    <row r="153" spans="1:198" ht="24" x14ac:dyDescent="0.3">
      <c r="B153" s="26" t="s">
        <v>197</v>
      </c>
      <c r="C153" s="2"/>
      <c r="D153" s="2"/>
      <c r="E153" s="2"/>
      <c r="F153" s="2"/>
      <c r="G153" s="2"/>
      <c r="H153" s="2"/>
      <c r="I153" s="2"/>
      <c r="J153" s="2"/>
      <c r="K153" s="2"/>
      <c r="L153" s="19"/>
      <c r="M153" s="2"/>
      <c r="N153" s="19">
        <v>1</v>
      </c>
      <c r="O153" s="16"/>
      <c r="P153" s="2"/>
      <c r="Q153" s="2"/>
      <c r="R153" s="2"/>
      <c r="S153" s="2"/>
      <c r="T153" s="2">
        <v>1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45">
        <f t="shared" si="76"/>
        <v>0</v>
      </c>
      <c r="BH153" s="41">
        <f t="shared" si="77"/>
        <v>2</v>
      </c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4">
        <f t="shared" si="64"/>
        <v>0</v>
      </c>
      <c r="DF153" s="75">
        <f t="shared" si="65"/>
        <v>0</v>
      </c>
      <c r="DG153" s="86">
        <f t="shared" si="71"/>
        <v>0</v>
      </c>
      <c r="DH153" s="93">
        <f t="shared" si="72"/>
        <v>2</v>
      </c>
      <c r="DI153" s="95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  <c r="EG153" s="89"/>
      <c r="EH153" s="89"/>
      <c r="EI153" s="89"/>
      <c r="EJ153" s="89"/>
      <c r="EK153" s="89"/>
      <c r="EL153" s="89"/>
      <c r="EM153" s="89"/>
      <c r="EN153" s="89"/>
      <c r="EO153" s="89"/>
      <c r="EP153" s="89"/>
      <c r="EQ153" s="89"/>
      <c r="ER153" s="89"/>
      <c r="ES153" s="89"/>
      <c r="ET153" s="89"/>
      <c r="EU153" s="89"/>
      <c r="EV153" s="89"/>
      <c r="EW153" s="89"/>
      <c r="EX153" s="89"/>
      <c r="EY153" s="89"/>
      <c r="EZ153" s="89"/>
      <c r="FA153" s="89"/>
      <c r="FB153" s="89"/>
      <c r="FC153" s="89"/>
      <c r="FD153" s="89"/>
      <c r="FE153" s="89"/>
      <c r="FF153" s="89"/>
      <c r="FG153" s="89"/>
      <c r="FH153" s="89"/>
      <c r="FI153" s="89"/>
      <c r="FJ153" s="89"/>
      <c r="FK153" s="89"/>
      <c r="FL153" s="89"/>
      <c r="FM153" s="89"/>
      <c r="FN153" s="89"/>
      <c r="FO153" s="89"/>
      <c r="FP153" s="89"/>
      <c r="FQ153" s="89"/>
      <c r="FR153" s="89"/>
      <c r="FS153" s="89"/>
      <c r="FT153" s="89"/>
      <c r="FU153" s="89"/>
      <c r="FV153" s="89"/>
      <c r="FW153" s="89"/>
      <c r="FX153" s="89"/>
      <c r="FY153" s="89"/>
      <c r="FZ153" s="89"/>
      <c r="GA153" s="89"/>
      <c r="GB153" s="89"/>
      <c r="GC153" s="89"/>
      <c r="GD153" s="89"/>
      <c r="GE153" s="89"/>
      <c r="GF153" s="89"/>
      <c r="GG153" s="89"/>
      <c r="GH153" s="89"/>
      <c r="GI153" s="89"/>
      <c r="GJ153" s="89"/>
      <c r="GK153" s="89"/>
      <c r="GL153" s="89"/>
      <c r="GM153" s="89"/>
      <c r="GN153" s="89"/>
      <c r="GO153" s="89"/>
      <c r="GP153" s="89"/>
    </row>
    <row r="154" spans="1:198" ht="24" x14ac:dyDescent="0.3">
      <c r="B154" s="26" t="s">
        <v>150</v>
      </c>
      <c r="C154" s="2"/>
      <c r="D154" s="2"/>
      <c r="E154" s="2"/>
      <c r="F154" s="2"/>
      <c r="G154" s="2"/>
      <c r="H154" s="2"/>
      <c r="I154" s="2"/>
      <c r="J154" s="2"/>
      <c r="K154" s="2"/>
      <c r="L154" s="19"/>
      <c r="M154" s="2"/>
      <c r="N154" s="19">
        <v>1</v>
      </c>
      <c r="O154" s="16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45">
        <f t="shared" si="76"/>
        <v>0</v>
      </c>
      <c r="BH154" s="41">
        <f t="shared" si="77"/>
        <v>1</v>
      </c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4">
        <f t="shared" si="64"/>
        <v>0</v>
      </c>
      <c r="DF154" s="75">
        <f t="shared" si="65"/>
        <v>0</v>
      </c>
      <c r="DG154" s="86">
        <f t="shared" si="71"/>
        <v>0</v>
      </c>
      <c r="DH154" s="93">
        <f t="shared" si="72"/>
        <v>1</v>
      </c>
      <c r="DI154" s="95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  <c r="EG154" s="89"/>
      <c r="EH154" s="89"/>
      <c r="EI154" s="89"/>
      <c r="EJ154" s="89"/>
      <c r="EK154" s="89"/>
      <c r="EL154" s="89"/>
      <c r="EM154" s="89"/>
      <c r="EN154" s="89"/>
      <c r="EO154" s="89"/>
      <c r="EP154" s="89"/>
      <c r="EQ154" s="89"/>
      <c r="ER154" s="89"/>
      <c r="ES154" s="89"/>
      <c r="ET154" s="89"/>
      <c r="EU154" s="89"/>
      <c r="EV154" s="89"/>
      <c r="EW154" s="89"/>
      <c r="EX154" s="89"/>
      <c r="EY154" s="89"/>
      <c r="EZ154" s="89"/>
      <c r="FA154" s="89"/>
      <c r="FB154" s="89"/>
      <c r="FC154" s="89"/>
      <c r="FD154" s="89"/>
      <c r="FE154" s="89"/>
      <c r="FF154" s="89"/>
      <c r="FG154" s="89"/>
      <c r="FH154" s="89"/>
      <c r="FI154" s="89"/>
      <c r="FJ154" s="89"/>
      <c r="FK154" s="89"/>
      <c r="FL154" s="89"/>
      <c r="FM154" s="89"/>
      <c r="FN154" s="89"/>
      <c r="FO154" s="89"/>
      <c r="FP154" s="89"/>
      <c r="FQ154" s="89"/>
      <c r="FR154" s="89"/>
      <c r="FS154" s="89"/>
      <c r="FT154" s="89"/>
      <c r="FU154" s="89"/>
      <c r="FV154" s="89"/>
      <c r="FW154" s="89"/>
      <c r="FX154" s="89"/>
      <c r="FY154" s="89"/>
      <c r="FZ154" s="89"/>
      <c r="GA154" s="89"/>
      <c r="GB154" s="89"/>
      <c r="GC154" s="89"/>
      <c r="GD154" s="89"/>
      <c r="GE154" s="89"/>
      <c r="GF154" s="89"/>
      <c r="GG154" s="89"/>
      <c r="GH154" s="89"/>
      <c r="GI154" s="89"/>
      <c r="GJ154" s="89"/>
      <c r="GK154" s="89"/>
      <c r="GL154" s="89"/>
      <c r="GM154" s="89"/>
      <c r="GN154" s="89"/>
      <c r="GO154" s="89"/>
      <c r="GP154" s="89"/>
    </row>
    <row r="155" spans="1:198" ht="24" x14ac:dyDescent="0.3">
      <c r="B155" s="26" t="s">
        <v>155</v>
      </c>
      <c r="C155" s="2"/>
      <c r="D155" s="2"/>
      <c r="E155" s="2"/>
      <c r="F155" s="2"/>
      <c r="G155" s="2"/>
      <c r="H155" s="2"/>
      <c r="I155" s="2"/>
      <c r="J155" s="2"/>
      <c r="K155" s="2"/>
      <c r="L155" s="19"/>
      <c r="M155" s="2"/>
      <c r="N155" s="19">
        <v>1</v>
      </c>
      <c r="O155" s="16"/>
      <c r="P155" s="2"/>
      <c r="Q155" s="2"/>
      <c r="R155" s="2"/>
      <c r="S155" s="2"/>
      <c r="T155" s="2">
        <v>1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45">
        <f t="shared" si="76"/>
        <v>0</v>
      </c>
      <c r="BH155" s="41">
        <f t="shared" si="77"/>
        <v>2</v>
      </c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4">
        <f t="shared" si="64"/>
        <v>0</v>
      </c>
      <c r="DF155" s="75">
        <f t="shared" si="65"/>
        <v>0</v>
      </c>
      <c r="DG155" s="86">
        <f t="shared" si="71"/>
        <v>0</v>
      </c>
      <c r="DH155" s="93">
        <f t="shared" si="72"/>
        <v>2</v>
      </c>
      <c r="DI155" s="95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  <c r="EG155" s="89"/>
      <c r="EH155" s="89"/>
      <c r="EI155" s="89"/>
      <c r="EJ155" s="89"/>
      <c r="EK155" s="89"/>
      <c r="EL155" s="89"/>
      <c r="EM155" s="89"/>
      <c r="EN155" s="89"/>
      <c r="EO155" s="89"/>
      <c r="EP155" s="89"/>
      <c r="EQ155" s="89"/>
      <c r="ER155" s="89"/>
      <c r="ES155" s="89"/>
      <c r="ET155" s="89"/>
      <c r="EU155" s="89"/>
      <c r="EV155" s="89"/>
      <c r="EW155" s="89"/>
      <c r="EX155" s="89"/>
      <c r="EY155" s="89"/>
      <c r="EZ155" s="89"/>
      <c r="FA155" s="89"/>
      <c r="FB155" s="89"/>
      <c r="FC155" s="89"/>
      <c r="FD155" s="89"/>
      <c r="FE155" s="89"/>
      <c r="FF155" s="89"/>
      <c r="FG155" s="89"/>
      <c r="FH155" s="89"/>
      <c r="FI155" s="89"/>
      <c r="FJ155" s="89"/>
      <c r="FK155" s="89"/>
      <c r="FL155" s="89"/>
      <c r="FM155" s="89"/>
      <c r="FN155" s="89"/>
      <c r="FO155" s="89"/>
      <c r="FP155" s="89"/>
      <c r="FQ155" s="89"/>
      <c r="FR155" s="89"/>
      <c r="FS155" s="89"/>
      <c r="FT155" s="89"/>
      <c r="FU155" s="89"/>
      <c r="FV155" s="89"/>
      <c r="FW155" s="89"/>
      <c r="FX155" s="89"/>
      <c r="FY155" s="89"/>
      <c r="FZ155" s="89"/>
      <c r="GA155" s="89"/>
      <c r="GB155" s="89"/>
      <c r="GC155" s="89"/>
      <c r="GD155" s="89"/>
      <c r="GE155" s="89"/>
      <c r="GF155" s="89"/>
      <c r="GG155" s="89"/>
      <c r="GH155" s="89"/>
      <c r="GI155" s="89"/>
      <c r="GJ155" s="89"/>
      <c r="GK155" s="89"/>
      <c r="GL155" s="89"/>
      <c r="GM155" s="89"/>
      <c r="GN155" s="89"/>
      <c r="GO155" s="89"/>
      <c r="GP155" s="89"/>
    </row>
    <row r="156" spans="1:198" ht="24" x14ac:dyDescent="0.3">
      <c r="B156" s="26" t="s">
        <v>191</v>
      </c>
      <c r="C156" s="2"/>
      <c r="D156" s="2"/>
      <c r="E156" s="2"/>
      <c r="F156" s="2"/>
      <c r="G156" s="2"/>
      <c r="H156" s="2"/>
      <c r="I156" s="2"/>
      <c r="J156" s="2"/>
      <c r="K156" s="2"/>
      <c r="L156" s="19"/>
      <c r="M156" s="2"/>
      <c r="N156" s="19"/>
      <c r="O156" s="16"/>
      <c r="P156" s="2"/>
      <c r="Q156" s="2"/>
      <c r="R156" s="2"/>
      <c r="S156" s="2"/>
      <c r="T156" s="2">
        <v>1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45">
        <f t="shared" si="76"/>
        <v>0</v>
      </c>
      <c r="BH156" s="41">
        <f t="shared" si="77"/>
        <v>1</v>
      </c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>
        <v>1</v>
      </c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4">
        <f t="shared" si="64"/>
        <v>0</v>
      </c>
      <c r="DF156" s="75">
        <f t="shared" si="65"/>
        <v>1</v>
      </c>
      <c r="DG156" s="86">
        <f t="shared" si="71"/>
        <v>0</v>
      </c>
      <c r="DH156" s="93">
        <f t="shared" si="72"/>
        <v>2</v>
      </c>
      <c r="DI156" s="95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  <c r="EG156" s="89"/>
      <c r="EH156" s="89"/>
      <c r="EI156" s="89"/>
      <c r="EJ156" s="89"/>
      <c r="EK156" s="89"/>
      <c r="EL156" s="89"/>
      <c r="EM156" s="89"/>
      <c r="EN156" s="89"/>
      <c r="EO156" s="89"/>
      <c r="EP156" s="89"/>
      <c r="EQ156" s="89"/>
      <c r="ER156" s="89"/>
      <c r="ES156" s="89"/>
      <c r="ET156" s="89"/>
      <c r="EU156" s="89"/>
      <c r="EV156" s="89"/>
      <c r="EW156" s="89"/>
      <c r="EX156" s="89"/>
      <c r="EY156" s="89"/>
      <c r="EZ156" s="89"/>
      <c r="FA156" s="89"/>
      <c r="FB156" s="89"/>
      <c r="FC156" s="89"/>
      <c r="FD156" s="89"/>
      <c r="FE156" s="89"/>
      <c r="FF156" s="89"/>
      <c r="FG156" s="89"/>
      <c r="FH156" s="89"/>
      <c r="FI156" s="89"/>
      <c r="FJ156" s="89"/>
      <c r="FK156" s="89"/>
      <c r="FL156" s="89"/>
      <c r="FM156" s="89"/>
      <c r="FN156" s="89"/>
      <c r="FO156" s="89"/>
      <c r="FP156" s="89"/>
      <c r="FQ156" s="89"/>
      <c r="FR156" s="89"/>
      <c r="FS156" s="89"/>
      <c r="FT156" s="89"/>
      <c r="FU156" s="89"/>
      <c r="FV156" s="89"/>
      <c r="FW156" s="89"/>
      <c r="FX156" s="89"/>
      <c r="FY156" s="89"/>
      <c r="FZ156" s="89"/>
      <c r="GA156" s="89"/>
      <c r="GB156" s="89"/>
      <c r="GC156" s="89"/>
      <c r="GD156" s="89"/>
      <c r="GE156" s="89"/>
      <c r="GF156" s="89"/>
      <c r="GG156" s="89"/>
      <c r="GH156" s="89"/>
      <c r="GI156" s="89"/>
      <c r="GJ156" s="89"/>
      <c r="GK156" s="89"/>
      <c r="GL156" s="89"/>
      <c r="GM156" s="89"/>
      <c r="GN156" s="89"/>
      <c r="GO156" s="89"/>
      <c r="GP156" s="89"/>
    </row>
    <row r="157" spans="1:198" ht="24" x14ac:dyDescent="0.3">
      <c r="B157" s="26" t="s">
        <v>195</v>
      </c>
      <c r="C157" s="2"/>
      <c r="D157" s="2"/>
      <c r="E157" s="2"/>
      <c r="F157" s="2"/>
      <c r="G157" s="2"/>
      <c r="H157" s="2"/>
      <c r="I157" s="2"/>
      <c r="J157" s="2"/>
      <c r="K157" s="2"/>
      <c r="L157" s="19"/>
      <c r="M157" s="2"/>
      <c r="N157" s="19"/>
      <c r="O157" s="16"/>
      <c r="P157" s="2"/>
      <c r="Q157" s="2"/>
      <c r="R157" s="2"/>
      <c r="S157" s="2"/>
      <c r="T157" s="2">
        <v>1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45">
        <f t="shared" si="76"/>
        <v>0</v>
      </c>
      <c r="BH157" s="41">
        <f t="shared" si="77"/>
        <v>1</v>
      </c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4">
        <f t="shared" si="64"/>
        <v>0</v>
      </c>
      <c r="DF157" s="75">
        <f t="shared" si="65"/>
        <v>0</v>
      </c>
      <c r="DG157" s="86">
        <f t="shared" si="71"/>
        <v>0</v>
      </c>
      <c r="DH157" s="93">
        <f t="shared" si="72"/>
        <v>1</v>
      </c>
      <c r="DI157" s="95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  <c r="EG157" s="89"/>
      <c r="EH157" s="89"/>
      <c r="EI157" s="89"/>
      <c r="EJ157" s="89"/>
      <c r="EK157" s="89"/>
      <c r="EL157" s="89"/>
      <c r="EM157" s="89"/>
      <c r="EN157" s="89"/>
      <c r="EO157" s="89"/>
      <c r="EP157" s="89"/>
      <c r="EQ157" s="89"/>
      <c r="ER157" s="89"/>
      <c r="ES157" s="89"/>
      <c r="ET157" s="89"/>
      <c r="EU157" s="89"/>
      <c r="EV157" s="89"/>
      <c r="EW157" s="89"/>
      <c r="EX157" s="89"/>
      <c r="EY157" s="89"/>
      <c r="EZ157" s="89"/>
      <c r="FA157" s="89"/>
      <c r="FB157" s="89"/>
      <c r="FC157" s="89"/>
      <c r="FD157" s="89"/>
      <c r="FE157" s="89"/>
      <c r="FF157" s="89"/>
      <c r="FG157" s="89"/>
      <c r="FH157" s="89"/>
      <c r="FI157" s="89"/>
      <c r="FJ157" s="89"/>
      <c r="FK157" s="89"/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</row>
    <row r="158" spans="1:198" ht="24" x14ac:dyDescent="0.3">
      <c r="B158" s="26" t="s">
        <v>196</v>
      </c>
      <c r="C158" s="2"/>
      <c r="D158" s="2"/>
      <c r="E158" s="2"/>
      <c r="F158" s="2"/>
      <c r="G158" s="2"/>
      <c r="H158" s="2"/>
      <c r="I158" s="2"/>
      <c r="J158" s="2"/>
      <c r="K158" s="2"/>
      <c r="L158" s="19"/>
      <c r="M158" s="2"/>
      <c r="N158" s="19"/>
      <c r="O158" s="16"/>
      <c r="P158" s="2"/>
      <c r="Q158" s="2"/>
      <c r="R158" s="2"/>
      <c r="S158" s="2"/>
      <c r="T158" s="2">
        <v>1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45">
        <f t="shared" si="76"/>
        <v>0</v>
      </c>
      <c r="BH158" s="41">
        <f t="shared" si="77"/>
        <v>1</v>
      </c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>
        <v>1</v>
      </c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4">
        <f t="shared" si="64"/>
        <v>0</v>
      </c>
      <c r="DF158" s="75">
        <f t="shared" si="65"/>
        <v>1</v>
      </c>
      <c r="DG158" s="86">
        <f t="shared" si="71"/>
        <v>0</v>
      </c>
      <c r="DH158" s="93">
        <f t="shared" si="72"/>
        <v>2</v>
      </c>
      <c r="DI158" s="95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  <c r="EG158" s="89"/>
      <c r="EH158" s="89"/>
      <c r="EI158" s="89"/>
      <c r="EJ158" s="89"/>
      <c r="EK158" s="89"/>
      <c r="EL158" s="89"/>
      <c r="EM158" s="89"/>
      <c r="EN158" s="89"/>
      <c r="EO158" s="89"/>
      <c r="EP158" s="89"/>
      <c r="EQ158" s="89"/>
      <c r="ER158" s="89"/>
      <c r="ES158" s="89"/>
      <c r="ET158" s="89"/>
      <c r="EU158" s="89"/>
      <c r="EV158" s="89"/>
      <c r="EW158" s="89"/>
      <c r="EX158" s="89"/>
      <c r="EY158" s="89"/>
      <c r="EZ158" s="89"/>
      <c r="FA158" s="89"/>
      <c r="FB158" s="89"/>
      <c r="FC158" s="89"/>
      <c r="FD158" s="89"/>
      <c r="FE158" s="89"/>
      <c r="FF158" s="89"/>
      <c r="FG158" s="89"/>
      <c r="FH158" s="89"/>
      <c r="FI158" s="89"/>
      <c r="FJ158" s="89"/>
      <c r="FK158" s="89"/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</row>
    <row r="159" spans="1:198" ht="24" x14ac:dyDescent="0.3">
      <c r="B159" s="26" t="s">
        <v>199</v>
      </c>
      <c r="C159" s="2"/>
      <c r="D159" s="2"/>
      <c r="E159" s="2"/>
      <c r="F159" s="2"/>
      <c r="G159" s="2"/>
      <c r="H159" s="2"/>
      <c r="I159" s="2"/>
      <c r="J159" s="2"/>
      <c r="K159" s="2"/>
      <c r="L159" s="19"/>
      <c r="M159" s="2"/>
      <c r="N159" s="19"/>
      <c r="O159" s="16"/>
      <c r="P159" s="2"/>
      <c r="Q159" s="2"/>
      <c r="R159" s="2"/>
      <c r="S159" s="2"/>
      <c r="T159" s="2">
        <v>1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45">
        <f t="shared" si="76"/>
        <v>0</v>
      </c>
      <c r="BH159" s="41">
        <f t="shared" si="77"/>
        <v>1</v>
      </c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4">
        <f t="shared" si="64"/>
        <v>0</v>
      </c>
      <c r="DF159" s="75">
        <f t="shared" si="65"/>
        <v>0</v>
      </c>
      <c r="DG159" s="86">
        <f t="shared" si="71"/>
        <v>0</v>
      </c>
      <c r="DH159" s="93">
        <f t="shared" si="72"/>
        <v>1</v>
      </c>
      <c r="DI159" s="95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  <c r="EG159" s="89"/>
      <c r="EH159" s="89"/>
      <c r="EI159" s="89"/>
      <c r="EJ159" s="89"/>
      <c r="EK159" s="89"/>
      <c r="EL159" s="89"/>
      <c r="EM159" s="89"/>
      <c r="EN159" s="89"/>
      <c r="EO159" s="89"/>
      <c r="EP159" s="89"/>
      <c r="EQ159" s="89"/>
      <c r="ER159" s="89"/>
      <c r="ES159" s="89"/>
      <c r="ET159" s="89"/>
      <c r="EU159" s="89"/>
      <c r="EV159" s="89"/>
      <c r="EW159" s="89"/>
      <c r="EX159" s="89"/>
      <c r="EY159" s="89"/>
      <c r="EZ159" s="89"/>
      <c r="FA159" s="89"/>
      <c r="FB159" s="89"/>
      <c r="FC159" s="89"/>
      <c r="FD159" s="89"/>
      <c r="FE159" s="89"/>
      <c r="FF159" s="89"/>
      <c r="FG159" s="89"/>
      <c r="FH159" s="89"/>
      <c r="FI159" s="89"/>
      <c r="FJ159" s="89"/>
      <c r="FK159" s="89"/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</row>
    <row r="160" spans="1:198" ht="24" x14ac:dyDescent="0.3">
      <c r="B160" s="26" t="s">
        <v>225</v>
      </c>
      <c r="C160" s="2"/>
      <c r="D160" s="2"/>
      <c r="E160" s="2"/>
      <c r="F160" s="2"/>
      <c r="G160" s="2"/>
      <c r="H160" s="2"/>
      <c r="I160" s="2"/>
      <c r="J160" s="2"/>
      <c r="K160" s="2"/>
      <c r="L160" s="19"/>
      <c r="M160" s="2"/>
      <c r="N160" s="19"/>
      <c r="O160" s="16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>
        <v>1</v>
      </c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45">
        <f t="shared" si="76"/>
        <v>0</v>
      </c>
      <c r="BH160" s="41">
        <f t="shared" si="77"/>
        <v>1</v>
      </c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4">
        <f t="shared" si="64"/>
        <v>0</v>
      </c>
      <c r="DF160" s="75">
        <f t="shared" si="65"/>
        <v>0</v>
      </c>
      <c r="DG160" s="86">
        <f t="shared" si="71"/>
        <v>0</v>
      </c>
      <c r="DH160" s="93">
        <f t="shared" si="72"/>
        <v>1</v>
      </c>
      <c r="DI160" s="95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  <c r="EG160" s="89"/>
      <c r="EH160" s="89"/>
      <c r="EI160" s="89"/>
      <c r="EJ160" s="89"/>
      <c r="EK160" s="89"/>
      <c r="EL160" s="89"/>
      <c r="EM160" s="89"/>
      <c r="EN160" s="89"/>
      <c r="EO160" s="89"/>
      <c r="EP160" s="89"/>
      <c r="EQ160" s="89"/>
      <c r="ER160" s="89"/>
      <c r="ES160" s="89"/>
      <c r="ET160" s="89"/>
      <c r="EU160" s="89"/>
      <c r="EV160" s="89"/>
      <c r="EW160" s="89"/>
      <c r="EX160" s="89"/>
      <c r="EY160" s="89"/>
      <c r="EZ160" s="89"/>
      <c r="FA160" s="89"/>
      <c r="FB160" s="89"/>
      <c r="FC160" s="89"/>
      <c r="FD160" s="89"/>
      <c r="FE160" s="89"/>
      <c r="FF160" s="89"/>
      <c r="FG160" s="89"/>
      <c r="FH160" s="89"/>
      <c r="FI160" s="89"/>
      <c r="FJ160" s="89"/>
      <c r="FK160" s="89"/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</row>
    <row r="161" spans="2:198" ht="24" x14ac:dyDescent="0.3">
      <c r="B161" s="26" t="s">
        <v>226</v>
      </c>
      <c r="C161" s="2"/>
      <c r="D161" s="2"/>
      <c r="E161" s="2"/>
      <c r="F161" s="2"/>
      <c r="G161" s="2"/>
      <c r="H161" s="2"/>
      <c r="I161" s="2"/>
      <c r="J161" s="2"/>
      <c r="K161" s="2"/>
      <c r="L161" s="19"/>
      <c r="M161" s="2"/>
      <c r="N161" s="19"/>
      <c r="O161" s="16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>
        <v>1</v>
      </c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45">
        <f t="shared" si="76"/>
        <v>0</v>
      </c>
      <c r="BH161" s="41">
        <f t="shared" si="77"/>
        <v>1</v>
      </c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4">
        <f t="shared" si="64"/>
        <v>0</v>
      </c>
      <c r="DF161" s="75">
        <f t="shared" si="65"/>
        <v>0</v>
      </c>
      <c r="DG161" s="86">
        <f t="shared" si="71"/>
        <v>0</v>
      </c>
      <c r="DH161" s="93">
        <f t="shared" si="72"/>
        <v>1</v>
      </c>
      <c r="DI161" s="95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  <c r="EG161" s="89"/>
      <c r="EH161" s="89"/>
      <c r="EI161" s="89"/>
      <c r="EJ161" s="89"/>
      <c r="EK161" s="89"/>
      <c r="EL161" s="89"/>
      <c r="EM161" s="89"/>
      <c r="EN161" s="89"/>
      <c r="EO161" s="89"/>
      <c r="EP161" s="89"/>
      <c r="EQ161" s="89"/>
      <c r="ER161" s="89"/>
      <c r="ES161" s="89"/>
      <c r="ET161" s="89"/>
      <c r="EU161" s="89"/>
      <c r="EV161" s="89"/>
      <c r="EW161" s="89"/>
      <c r="EX161" s="89"/>
      <c r="EY161" s="89"/>
      <c r="EZ161" s="89"/>
      <c r="FA161" s="89"/>
      <c r="FB161" s="89"/>
      <c r="FC161" s="89"/>
      <c r="FD161" s="89"/>
      <c r="FE161" s="89"/>
      <c r="FF161" s="89"/>
      <c r="FG161" s="89"/>
      <c r="FH161" s="89"/>
      <c r="FI161" s="89"/>
      <c r="FJ161" s="89"/>
      <c r="FK161" s="89"/>
      <c r="FL161" s="89"/>
      <c r="FM161" s="89"/>
      <c r="FN161" s="89"/>
      <c r="FO161" s="89"/>
      <c r="FP161" s="89"/>
      <c r="FQ161" s="89"/>
      <c r="FR161" s="89"/>
      <c r="FS161" s="89"/>
      <c r="FT161" s="89"/>
      <c r="FU161" s="89"/>
      <c r="FV161" s="89"/>
      <c r="FW161" s="89"/>
      <c r="FX161" s="89"/>
      <c r="FY161" s="89"/>
      <c r="FZ161" s="89"/>
      <c r="GA161" s="89"/>
      <c r="GB161" s="89"/>
      <c r="GC161" s="89"/>
      <c r="GD161" s="89"/>
      <c r="GE161" s="89"/>
      <c r="GF161" s="89"/>
      <c r="GG161" s="89"/>
      <c r="GH161" s="89"/>
      <c r="GI161" s="89"/>
      <c r="GJ161" s="89"/>
      <c r="GK161" s="89"/>
      <c r="GL161" s="89"/>
      <c r="GM161" s="89"/>
      <c r="GN161" s="89"/>
      <c r="GO161" s="89"/>
      <c r="GP161" s="89"/>
    </row>
    <row r="162" spans="2:198" ht="24" x14ac:dyDescent="0.3">
      <c r="B162" s="26" t="s">
        <v>227</v>
      </c>
      <c r="C162" s="2"/>
      <c r="D162" s="2"/>
      <c r="E162" s="2"/>
      <c r="F162" s="2"/>
      <c r="G162" s="2"/>
      <c r="H162" s="2"/>
      <c r="I162" s="2"/>
      <c r="J162" s="2"/>
      <c r="K162" s="2"/>
      <c r="L162" s="19"/>
      <c r="M162" s="2"/>
      <c r="N162" s="19"/>
      <c r="O162" s="16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>
        <v>1</v>
      </c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45">
        <f t="shared" si="76"/>
        <v>0</v>
      </c>
      <c r="BH162" s="41">
        <f t="shared" si="77"/>
        <v>1</v>
      </c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4">
        <f t="shared" si="64"/>
        <v>0</v>
      </c>
      <c r="DF162" s="75">
        <f t="shared" si="65"/>
        <v>0</v>
      </c>
      <c r="DG162" s="86">
        <f t="shared" si="71"/>
        <v>0</v>
      </c>
      <c r="DH162" s="93">
        <f t="shared" si="72"/>
        <v>1</v>
      </c>
      <c r="DI162" s="95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  <c r="EG162" s="89"/>
      <c r="EH162" s="89"/>
      <c r="EI162" s="89"/>
      <c r="EJ162" s="89"/>
      <c r="EK162" s="89"/>
      <c r="EL162" s="89"/>
      <c r="EM162" s="89"/>
      <c r="EN162" s="89"/>
      <c r="EO162" s="89"/>
      <c r="EP162" s="89"/>
      <c r="EQ162" s="89"/>
      <c r="ER162" s="89"/>
      <c r="ES162" s="89"/>
      <c r="ET162" s="89"/>
      <c r="EU162" s="89"/>
      <c r="EV162" s="89"/>
      <c r="EW162" s="89"/>
      <c r="EX162" s="89"/>
      <c r="EY162" s="89"/>
      <c r="EZ162" s="89"/>
      <c r="FA162" s="89"/>
      <c r="FB162" s="89"/>
      <c r="FC162" s="89"/>
      <c r="FD162" s="89"/>
      <c r="FE162" s="89"/>
      <c r="FF162" s="89"/>
      <c r="FG162" s="89"/>
      <c r="FH162" s="89"/>
      <c r="FI162" s="89"/>
      <c r="FJ162" s="89"/>
      <c r="FK162" s="89"/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</row>
    <row r="163" spans="2:198" ht="24" x14ac:dyDescent="0.3">
      <c r="B163" s="26" t="s">
        <v>264</v>
      </c>
      <c r="C163" s="2"/>
      <c r="D163" s="2"/>
      <c r="E163" s="2"/>
      <c r="F163" s="2"/>
      <c r="G163" s="2"/>
      <c r="H163" s="2"/>
      <c r="I163" s="2"/>
      <c r="J163" s="2"/>
      <c r="K163" s="2"/>
      <c r="L163" s="19"/>
      <c r="M163" s="2"/>
      <c r="N163" s="19"/>
      <c r="O163" s="16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>
        <v>1</v>
      </c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45">
        <f t="shared" si="76"/>
        <v>0</v>
      </c>
      <c r="BH163" s="41">
        <f t="shared" si="77"/>
        <v>1</v>
      </c>
      <c r="BI163" s="78"/>
      <c r="BJ163" s="78">
        <v>1</v>
      </c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4">
        <f t="shared" si="64"/>
        <v>0</v>
      </c>
      <c r="DF163" s="75">
        <f t="shared" si="65"/>
        <v>1</v>
      </c>
      <c r="DG163" s="86">
        <f t="shared" si="71"/>
        <v>0</v>
      </c>
      <c r="DH163" s="93">
        <f t="shared" si="72"/>
        <v>2</v>
      </c>
      <c r="DI163" s="95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  <c r="EG163" s="89"/>
      <c r="EH163" s="89"/>
      <c r="EI163" s="89"/>
      <c r="EJ163" s="89"/>
      <c r="EK163" s="89"/>
      <c r="EL163" s="89"/>
      <c r="EM163" s="89"/>
      <c r="EN163" s="89"/>
      <c r="EO163" s="89"/>
      <c r="EP163" s="89"/>
      <c r="EQ163" s="89"/>
      <c r="ER163" s="89"/>
      <c r="ES163" s="89"/>
      <c r="ET163" s="89"/>
      <c r="EU163" s="89"/>
      <c r="EV163" s="89"/>
      <c r="EW163" s="89"/>
      <c r="EX163" s="89"/>
      <c r="EY163" s="89"/>
      <c r="EZ163" s="89"/>
      <c r="FA163" s="89"/>
      <c r="FB163" s="89"/>
      <c r="FC163" s="89"/>
      <c r="FD163" s="89"/>
      <c r="FE163" s="89"/>
      <c r="FF163" s="89"/>
      <c r="FG163" s="89"/>
      <c r="FH163" s="89"/>
      <c r="FI163" s="89"/>
      <c r="FJ163" s="89"/>
      <c r="FK163" s="89"/>
      <c r="FL163" s="89"/>
      <c r="FM163" s="89"/>
      <c r="FN163" s="89"/>
      <c r="FO163" s="89"/>
      <c r="FP163" s="89"/>
      <c r="FQ163" s="89"/>
      <c r="FR163" s="89"/>
      <c r="FS163" s="89"/>
      <c r="FT163" s="89"/>
      <c r="FU163" s="89"/>
      <c r="FV163" s="89"/>
      <c r="FW163" s="89"/>
      <c r="FX163" s="89"/>
      <c r="FY163" s="89"/>
      <c r="FZ163" s="89"/>
      <c r="GA163" s="89"/>
      <c r="GB163" s="89"/>
      <c r="GC163" s="89"/>
      <c r="GD163" s="89"/>
      <c r="GE163" s="89"/>
      <c r="GF163" s="89"/>
      <c r="GG163" s="89"/>
      <c r="GH163" s="89"/>
      <c r="GI163" s="89"/>
      <c r="GJ163" s="89"/>
      <c r="GK163" s="89"/>
      <c r="GL163" s="89"/>
      <c r="GM163" s="89"/>
      <c r="GN163" s="89"/>
      <c r="GO163" s="89"/>
      <c r="GP163" s="89"/>
    </row>
    <row r="164" spans="2:198" ht="24" x14ac:dyDescent="0.3">
      <c r="B164" s="26" t="s">
        <v>294</v>
      </c>
      <c r="C164" s="2"/>
      <c r="D164" s="2"/>
      <c r="E164" s="2"/>
      <c r="F164" s="2"/>
      <c r="G164" s="2"/>
      <c r="H164" s="2"/>
      <c r="I164" s="2"/>
      <c r="J164" s="2"/>
      <c r="K164" s="2"/>
      <c r="L164" s="19"/>
      <c r="M164" s="2"/>
      <c r="N164" s="19"/>
      <c r="O164" s="16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>
        <v>1</v>
      </c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45">
        <f t="shared" si="76"/>
        <v>0</v>
      </c>
      <c r="BH164" s="41">
        <f t="shared" si="77"/>
        <v>1</v>
      </c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4">
        <f t="shared" si="64"/>
        <v>0</v>
      </c>
      <c r="DF164" s="75">
        <f t="shared" si="65"/>
        <v>0</v>
      </c>
      <c r="DG164" s="86">
        <f t="shared" si="71"/>
        <v>0</v>
      </c>
      <c r="DH164" s="93">
        <f t="shared" si="72"/>
        <v>1</v>
      </c>
      <c r="DI164" s="95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  <c r="EG164" s="89"/>
      <c r="EH164" s="89"/>
      <c r="EI164" s="89"/>
      <c r="EJ164" s="89"/>
      <c r="EK164" s="89"/>
      <c r="EL164" s="89"/>
      <c r="EM164" s="89"/>
      <c r="EN164" s="89"/>
      <c r="EO164" s="89"/>
      <c r="EP164" s="89"/>
      <c r="EQ164" s="89"/>
      <c r="ER164" s="89"/>
      <c r="ES164" s="89"/>
      <c r="ET164" s="89"/>
      <c r="EU164" s="89"/>
      <c r="EV164" s="89"/>
      <c r="EW164" s="89"/>
      <c r="EX164" s="89"/>
      <c r="EY164" s="89"/>
      <c r="EZ164" s="89"/>
      <c r="FA164" s="89"/>
      <c r="FB164" s="89"/>
      <c r="FC164" s="89"/>
      <c r="FD164" s="89"/>
      <c r="FE164" s="89"/>
      <c r="FF164" s="89"/>
      <c r="FG164" s="89"/>
      <c r="FH164" s="89"/>
      <c r="FI164" s="89"/>
      <c r="FJ164" s="89"/>
      <c r="FK164" s="89"/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</row>
    <row r="165" spans="2:198" ht="24" x14ac:dyDescent="0.3">
      <c r="B165" s="26" t="s">
        <v>296</v>
      </c>
      <c r="C165" s="2"/>
      <c r="D165" s="2"/>
      <c r="E165" s="2"/>
      <c r="F165" s="2"/>
      <c r="G165" s="2"/>
      <c r="H165" s="2"/>
      <c r="I165" s="2"/>
      <c r="J165" s="2"/>
      <c r="K165" s="2"/>
      <c r="L165" s="19"/>
      <c r="M165" s="2"/>
      <c r="N165" s="19"/>
      <c r="O165" s="16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>
        <v>1</v>
      </c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45">
        <f t="shared" si="76"/>
        <v>0</v>
      </c>
      <c r="BH165" s="41">
        <f t="shared" si="77"/>
        <v>1</v>
      </c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4">
        <f t="shared" si="64"/>
        <v>0</v>
      </c>
      <c r="DF165" s="75">
        <f t="shared" si="65"/>
        <v>0</v>
      </c>
      <c r="DG165" s="86">
        <f t="shared" si="71"/>
        <v>0</v>
      </c>
      <c r="DH165" s="93">
        <f t="shared" si="72"/>
        <v>1</v>
      </c>
      <c r="DI165" s="95"/>
      <c r="DJ165" s="89"/>
      <c r="DK165" s="89"/>
      <c r="DL165" s="89"/>
      <c r="DM165" s="89"/>
      <c r="DN165" s="89"/>
      <c r="DO165" s="89"/>
      <c r="DP165" s="89"/>
      <c r="DQ165" s="89"/>
      <c r="DR165" s="89"/>
      <c r="DS165" s="89"/>
      <c r="DT165" s="89"/>
      <c r="DU165" s="89"/>
      <c r="DV165" s="89"/>
      <c r="DW165" s="89"/>
      <c r="DX165" s="89"/>
      <c r="DY165" s="89"/>
      <c r="DZ165" s="89"/>
      <c r="EA165" s="89"/>
      <c r="EB165" s="89"/>
      <c r="EC165" s="89"/>
      <c r="ED165" s="89"/>
      <c r="EE165" s="89"/>
      <c r="EF165" s="89"/>
      <c r="EG165" s="89"/>
      <c r="EH165" s="89"/>
      <c r="EI165" s="89"/>
      <c r="EJ165" s="89"/>
      <c r="EK165" s="89"/>
      <c r="EL165" s="89"/>
      <c r="EM165" s="89"/>
      <c r="EN165" s="89"/>
      <c r="EO165" s="89"/>
      <c r="EP165" s="89"/>
      <c r="EQ165" s="89"/>
      <c r="ER165" s="89"/>
      <c r="ES165" s="89"/>
      <c r="ET165" s="89"/>
      <c r="EU165" s="89"/>
      <c r="EV165" s="89"/>
      <c r="EW165" s="89"/>
      <c r="EX165" s="89"/>
      <c r="EY165" s="89"/>
      <c r="EZ165" s="89"/>
      <c r="FA165" s="89"/>
      <c r="FB165" s="89"/>
      <c r="FC165" s="89"/>
      <c r="FD165" s="89"/>
      <c r="FE165" s="89"/>
      <c r="FF165" s="89"/>
      <c r="FG165" s="89"/>
      <c r="FH165" s="89"/>
      <c r="FI165" s="89"/>
      <c r="FJ165" s="89"/>
      <c r="FK165" s="89"/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</row>
    <row r="166" spans="2:198" ht="24" x14ac:dyDescent="0.3">
      <c r="B166" s="26" t="s">
        <v>297</v>
      </c>
      <c r="C166" s="2"/>
      <c r="D166" s="2"/>
      <c r="E166" s="2"/>
      <c r="F166" s="2"/>
      <c r="G166" s="2"/>
      <c r="H166" s="2"/>
      <c r="I166" s="2"/>
      <c r="J166" s="2"/>
      <c r="K166" s="2"/>
      <c r="L166" s="19"/>
      <c r="M166" s="2"/>
      <c r="N166" s="19"/>
      <c r="O166" s="16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>
        <v>1</v>
      </c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45">
        <f t="shared" si="76"/>
        <v>0</v>
      </c>
      <c r="BH166" s="41">
        <f t="shared" si="77"/>
        <v>1</v>
      </c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4">
        <f t="shared" si="64"/>
        <v>0</v>
      </c>
      <c r="DF166" s="75">
        <f t="shared" si="65"/>
        <v>0</v>
      </c>
      <c r="DG166" s="86">
        <f t="shared" si="71"/>
        <v>0</v>
      </c>
      <c r="DH166" s="93">
        <f t="shared" si="72"/>
        <v>1</v>
      </c>
      <c r="DI166" s="95"/>
      <c r="DJ166" s="89"/>
      <c r="DK166" s="89"/>
      <c r="DL166" s="89"/>
      <c r="DM166" s="89"/>
      <c r="DN166" s="89"/>
      <c r="DO166" s="89"/>
      <c r="DP166" s="89"/>
      <c r="DQ166" s="89"/>
      <c r="DR166" s="89"/>
      <c r="DS166" s="89"/>
      <c r="DT166" s="89"/>
      <c r="DU166" s="89"/>
      <c r="DV166" s="89"/>
      <c r="DW166" s="89"/>
      <c r="DX166" s="89"/>
      <c r="DY166" s="89"/>
      <c r="DZ166" s="89"/>
      <c r="EA166" s="89"/>
      <c r="EB166" s="89"/>
      <c r="EC166" s="89"/>
      <c r="ED166" s="89"/>
      <c r="EE166" s="89"/>
      <c r="EF166" s="89"/>
      <c r="EG166" s="89"/>
      <c r="EH166" s="89"/>
      <c r="EI166" s="89"/>
      <c r="EJ166" s="89"/>
      <c r="EK166" s="89"/>
      <c r="EL166" s="89"/>
      <c r="EM166" s="89"/>
      <c r="EN166" s="89"/>
      <c r="EO166" s="89"/>
      <c r="EP166" s="89"/>
      <c r="EQ166" s="89"/>
      <c r="ER166" s="89"/>
      <c r="ES166" s="89"/>
      <c r="ET166" s="89"/>
      <c r="EU166" s="89"/>
      <c r="EV166" s="89"/>
      <c r="EW166" s="89"/>
      <c r="EX166" s="89"/>
      <c r="EY166" s="89"/>
      <c r="EZ166" s="89"/>
      <c r="FA166" s="89"/>
      <c r="FB166" s="89"/>
      <c r="FC166" s="89"/>
      <c r="FD166" s="89"/>
      <c r="FE166" s="89"/>
      <c r="FF166" s="89"/>
      <c r="FG166" s="89"/>
      <c r="FH166" s="89"/>
      <c r="FI166" s="89"/>
      <c r="FJ166" s="89"/>
      <c r="FK166" s="89"/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</row>
    <row r="167" spans="2:198" ht="24" x14ac:dyDescent="0.3">
      <c r="B167" s="26" t="s">
        <v>307</v>
      </c>
      <c r="C167" s="2"/>
      <c r="D167" s="2"/>
      <c r="E167" s="2"/>
      <c r="F167" s="2"/>
      <c r="G167" s="2"/>
      <c r="H167" s="2"/>
      <c r="I167" s="2"/>
      <c r="J167" s="2"/>
      <c r="K167" s="2"/>
      <c r="L167" s="19"/>
      <c r="M167" s="2"/>
      <c r="N167" s="19"/>
      <c r="O167" s="16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>
        <v>1</v>
      </c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45">
        <f t="shared" si="76"/>
        <v>0</v>
      </c>
      <c r="BH167" s="41">
        <f t="shared" si="77"/>
        <v>1</v>
      </c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4">
        <f t="shared" si="64"/>
        <v>0</v>
      </c>
      <c r="DF167" s="75">
        <f t="shared" si="65"/>
        <v>0</v>
      </c>
      <c r="DG167" s="86">
        <f t="shared" si="71"/>
        <v>0</v>
      </c>
      <c r="DH167" s="93">
        <f t="shared" si="72"/>
        <v>1</v>
      </c>
      <c r="DI167" s="95"/>
      <c r="DJ167" s="89"/>
      <c r="DK167" s="89"/>
      <c r="DL167" s="89"/>
      <c r="DM167" s="89"/>
      <c r="DN167" s="89"/>
      <c r="DO167" s="89"/>
      <c r="DP167" s="89"/>
      <c r="DQ167" s="89"/>
      <c r="DR167" s="89"/>
      <c r="DS167" s="89"/>
      <c r="DT167" s="89"/>
      <c r="DU167" s="89"/>
      <c r="DV167" s="89"/>
      <c r="DW167" s="89"/>
      <c r="DX167" s="89"/>
      <c r="DY167" s="89"/>
      <c r="DZ167" s="89"/>
      <c r="EA167" s="89"/>
      <c r="EB167" s="89"/>
      <c r="EC167" s="89"/>
      <c r="ED167" s="89"/>
      <c r="EE167" s="89"/>
      <c r="EF167" s="89"/>
      <c r="EG167" s="89"/>
      <c r="EH167" s="89"/>
      <c r="EI167" s="89"/>
      <c r="EJ167" s="89"/>
      <c r="EK167" s="89"/>
      <c r="EL167" s="89"/>
      <c r="EM167" s="89"/>
      <c r="EN167" s="89"/>
      <c r="EO167" s="89"/>
      <c r="EP167" s="89"/>
      <c r="EQ167" s="89"/>
      <c r="ER167" s="89"/>
      <c r="ES167" s="89"/>
      <c r="ET167" s="89"/>
      <c r="EU167" s="89"/>
      <c r="EV167" s="89"/>
      <c r="EW167" s="89"/>
      <c r="EX167" s="89"/>
      <c r="EY167" s="89"/>
      <c r="EZ167" s="89"/>
      <c r="FA167" s="89"/>
      <c r="FB167" s="89"/>
      <c r="FC167" s="89"/>
      <c r="FD167" s="89"/>
      <c r="FE167" s="89"/>
      <c r="FF167" s="89"/>
      <c r="FG167" s="89"/>
      <c r="FH167" s="89"/>
      <c r="FI167" s="89"/>
      <c r="FJ167" s="89"/>
      <c r="FK167" s="89"/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</row>
    <row r="168" spans="2:198" ht="24" x14ac:dyDescent="0.3">
      <c r="B168" s="26" t="s">
        <v>313</v>
      </c>
      <c r="C168" s="2"/>
      <c r="D168" s="2"/>
      <c r="E168" s="2"/>
      <c r="F168" s="2"/>
      <c r="G168" s="2"/>
      <c r="H168" s="2"/>
      <c r="I168" s="2"/>
      <c r="J168" s="2"/>
      <c r="K168" s="2"/>
      <c r="L168" s="19"/>
      <c r="M168" s="2"/>
      <c r="N168" s="19"/>
      <c r="O168" s="16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>
        <v>1</v>
      </c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45">
        <f t="shared" si="76"/>
        <v>0</v>
      </c>
      <c r="BH168" s="41">
        <f t="shared" si="77"/>
        <v>1</v>
      </c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4">
        <f t="shared" si="64"/>
        <v>0</v>
      </c>
      <c r="DF168" s="75">
        <f t="shared" si="65"/>
        <v>0</v>
      </c>
      <c r="DG168" s="86">
        <f t="shared" si="71"/>
        <v>0</v>
      </c>
      <c r="DH168" s="93">
        <f t="shared" si="72"/>
        <v>1</v>
      </c>
      <c r="DI168" s="95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  <c r="EG168" s="89"/>
      <c r="EH168" s="89"/>
      <c r="EI168" s="89"/>
      <c r="EJ168" s="89"/>
      <c r="EK168" s="89"/>
      <c r="EL168" s="89"/>
      <c r="EM168" s="89"/>
      <c r="EN168" s="89"/>
      <c r="EO168" s="89"/>
      <c r="EP168" s="89"/>
      <c r="EQ168" s="89"/>
      <c r="ER168" s="89"/>
      <c r="ES168" s="89"/>
      <c r="ET168" s="89"/>
      <c r="EU168" s="89"/>
      <c r="EV168" s="89"/>
      <c r="EW168" s="89"/>
      <c r="EX168" s="89"/>
      <c r="EY168" s="89"/>
      <c r="EZ168" s="89"/>
      <c r="FA168" s="89"/>
      <c r="FB168" s="89"/>
      <c r="FC168" s="89"/>
      <c r="FD168" s="89"/>
      <c r="FE168" s="89"/>
      <c r="FF168" s="89"/>
      <c r="FG168" s="89"/>
      <c r="FH168" s="89"/>
      <c r="FI168" s="89"/>
      <c r="FJ168" s="89"/>
      <c r="FK168" s="89"/>
      <c r="FL168" s="89"/>
      <c r="FM168" s="89"/>
      <c r="FN168" s="89"/>
      <c r="FO168" s="89"/>
      <c r="FP168" s="89"/>
      <c r="FQ168" s="89"/>
      <c r="FR168" s="89"/>
      <c r="FS168" s="89"/>
      <c r="FT168" s="89"/>
      <c r="FU168" s="89"/>
      <c r="FV168" s="89"/>
      <c r="FW168" s="89"/>
      <c r="FX168" s="89"/>
      <c r="FY168" s="89"/>
      <c r="FZ168" s="89"/>
      <c r="GA168" s="89"/>
      <c r="GB168" s="89"/>
      <c r="GC168" s="89"/>
      <c r="GD168" s="89"/>
      <c r="GE168" s="89"/>
      <c r="GF168" s="89"/>
      <c r="GG168" s="89"/>
      <c r="GH168" s="89"/>
      <c r="GI168" s="89"/>
      <c r="GJ168" s="89"/>
      <c r="GK168" s="89"/>
      <c r="GL168" s="89"/>
      <c r="GM168" s="89"/>
      <c r="GN168" s="89"/>
      <c r="GO168" s="89"/>
      <c r="GP168" s="89"/>
    </row>
    <row r="169" spans="2:198" ht="24" x14ac:dyDescent="0.3">
      <c r="B169" s="26" t="s">
        <v>320</v>
      </c>
      <c r="C169" s="2"/>
      <c r="D169" s="2"/>
      <c r="E169" s="2"/>
      <c r="F169" s="2"/>
      <c r="G169" s="2"/>
      <c r="H169" s="2"/>
      <c r="I169" s="2"/>
      <c r="J169" s="2"/>
      <c r="K169" s="2"/>
      <c r="L169" s="19"/>
      <c r="M169" s="2"/>
      <c r="N169" s="19"/>
      <c r="O169" s="16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45">
        <f t="shared" si="76"/>
        <v>0</v>
      </c>
      <c r="BH169" s="41">
        <f t="shared" si="77"/>
        <v>0</v>
      </c>
      <c r="BI169" s="78">
        <v>1</v>
      </c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4">
        <f t="shared" si="64"/>
        <v>1</v>
      </c>
      <c r="DF169" s="75">
        <f t="shared" si="65"/>
        <v>0</v>
      </c>
      <c r="DG169" s="86">
        <f t="shared" si="71"/>
        <v>1</v>
      </c>
      <c r="DH169" s="93">
        <f t="shared" si="72"/>
        <v>0</v>
      </c>
      <c r="DI169" s="95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  <c r="EG169" s="89"/>
      <c r="EH169" s="89"/>
      <c r="EI169" s="89"/>
      <c r="EJ169" s="89"/>
      <c r="EK169" s="89"/>
      <c r="EL169" s="89"/>
      <c r="EM169" s="89"/>
      <c r="EN169" s="89"/>
      <c r="EO169" s="89"/>
      <c r="EP169" s="89"/>
      <c r="EQ169" s="89"/>
      <c r="ER169" s="89"/>
      <c r="ES169" s="89"/>
      <c r="ET169" s="89"/>
      <c r="EU169" s="89"/>
      <c r="EV169" s="89"/>
      <c r="EW169" s="89"/>
      <c r="EX169" s="89"/>
      <c r="EY169" s="89"/>
      <c r="EZ169" s="89"/>
      <c r="FA169" s="89"/>
      <c r="FB169" s="89"/>
      <c r="FC169" s="89"/>
      <c r="FD169" s="89"/>
      <c r="FE169" s="89"/>
      <c r="FF169" s="89"/>
      <c r="FG169" s="89"/>
      <c r="FH169" s="89"/>
      <c r="FI169" s="89"/>
      <c r="FJ169" s="89"/>
      <c r="FK169" s="89"/>
      <c r="FL169" s="89"/>
      <c r="FM169" s="89"/>
      <c r="FN169" s="89"/>
      <c r="FO169" s="89"/>
      <c r="FP169" s="89"/>
      <c r="FQ169" s="89"/>
      <c r="FR169" s="89"/>
      <c r="FS169" s="89"/>
      <c r="FT169" s="89"/>
      <c r="FU169" s="89"/>
      <c r="FV169" s="89"/>
      <c r="FW169" s="89"/>
      <c r="FX169" s="89"/>
      <c r="FY169" s="89"/>
      <c r="FZ169" s="89"/>
      <c r="GA169" s="89"/>
      <c r="GB169" s="89"/>
      <c r="GC169" s="89"/>
      <c r="GD169" s="89"/>
      <c r="GE169" s="89"/>
      <c r="GF169" s="89"/>
      <c r="GG169" s="89"/>
      <c r="GH169" s="89"/>
      <c r="GI169" s="89"/>
      <c r="GJ169" s="89"/>
      <c r="GK169" s="89"/>
      <c r="GL169" s="89"/>
      <c r="GM169" s="89"/>
      <c r="GN169" s="89"/>
      <c r="GO169" s="89"/>
      <c r="GP169" s="89"/>
    </row>
    <row r="170" spans="2:198" ht="24" x14ac:dyDescent="0.3">
      <c r="B170" s="26" t="s">
        <v>327</v>
      </c>
      <c r="C170" s="2"/>
      <c r="D170" s="2"/>
      <c r="E170" s="2"/>
      <c r="F170" s="2"/>
      <c r="G170" s="2"/>
      <c r="H170" s="2"/>
      <c r="I170" s="2"/>
      <c r="J170" s="2"/>
      <c r="K170" s="2"/>
      <c r="L170" s="19"/>
      <c r="M170" s="2"/>
      <c r="N170" s="19"/>
      <c r="O170" s="16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45">
        <f t="shared" si="76"/>
        <v>0</v>
      </c>
      <c r="BH170" s="41">
        <f t="shared" si="77"/>
        <v>0</v>
      </c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>
        <v>1</v>
      </c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4">
        <f t="shared" si="64"/>
        <v>0</v>
      </c>
      <c r="DF170" s="75">
        <f t="shared" si="65"/>
        <v>1</v>
      </c>
      <c r="DG170" s="86">
        <f t="shared" si="71"/>
        <v>0</v>
      </c>
      <c r="DH170" s="93">
        <f t="shared" si="72"/>
        <v>1</v>
      </c>
      <c r="DI170" s="95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  <c r="EG170" s="89"/>
      <c r="EH170" s="89"/>
      <c r="EI170" s="89"/>
      <c r="EJ170" s="89"/>
      <c r="EK170" s="89"/>
      <c r="EL170" s="89"/>
      <c r="EM170" s="89"/>
      <c r="EN170" s="89"/>
      <c r="EO170" s="89"/>
      <c r="EP170" s="89"/>
      <c r="EQ170" s="89"/>
      <c r="ER170" s="89"/>
      <c r="ES170" s="89"/>
      <c r="ET170" s="89"/>
      <c r="EU170" s="89"/>
      <c r="EV170" s="89"/>
      <c r="EW170" s="89"/>
      <c r="EX170" s="89"/>
      <c r="EY170" s="89"/>
      <c r="EZ170" s="89"/>
      <c r="FA170" s="89"/>
      <c r="FB170" s="89"/>
      <c r="FC170" s="89"/>
      <c r="FD170" s="89"/>
      <c r="FE170" s="89"/>
      <c r="FF170" s="89"/>
      <c r="FG170" s="89"/>
      <c r="FH170" s="89"/>
      <c r="FI170" s="89"/>
      <c r="FJ170" s="89"/>
      <c r="FK170" s="89"/>
      <c r="FL170" s="89"/>
      <c r="FM170" s="89"/>
      <c r="FN170" s="89"/>
      <c r="FO170" s="89"/>
      <c r="FP170" s="89"/>
      <c r="FQ170" s="89"/>
      <c r="FR170" s="89"/>
      <c r="FS170" s="89"/>
      <c r="FT170" s="89"/>
      <c r="FU170" s="89"/>
      <c r="FV170" s="89"/>
      <c r="FW170" s="89"/>
      <c r="FX170" s="89"/>
      <c r="FY170" s="89"/>
      <c r="FZ170" s="89"/>
      <c r="GA170" s="89"/>
      <c r="GB170" s="89"/>
      <c r="GC170" s="89"/>
      <c r="GD170" s="89"/>
      <c r="GE170" s="89"/>
      <c r="GF170" s="89"/>
      <c r="GG170" s="89"/>
      <c r="GH170" s="89"/>
      <c r="GI170" s="89"/>
      <c r="GJ170" s="89"/>
      <c r="GK170" s="89"/>
      <c r="GL170" s="89"/>
      <c r="GM170" s="89"/>
      <c r="GN170" s="89"/>
      <c r="GO170" s="89"/>
      <c r="GP170" s="89"/>
    </row>
    <row r="171" spans="2:198" ht="12" customHeight="1" x14ac:dyDescent="0.3">
      <c r="B171" s="26" t="s">
        <v>328</v>
      </c>
      <c r="C171" s="2"/>
      <c r="D171" s="2"/>
      <c r="E171" s="2"/>
      <c r="F171" s="2"/>
      <c r="G171" s="2"/>
      <c r="H171" s="2"/>
      <c r="I171" s="2"/>
      <c r="J171" s="2"/>
      <c r="K171" s="2"/>
      <c r="L171" s="19"/>
      <c r="M171" s="2"/>
      <c r="N171" s="19"/>
      <c r="O171" s="16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45">
        <f t="shared" si="76"/>
        <v>0</v>
      </c>
      <c r="BH171" s="41">
        <f t="shared" si="77"/>
        <v>0</v>
      </c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>
        <v>1</v>
      </c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4">
        <f t="shared" si="64"/>
        <v>0</v>
      </c>
      <c r="DF171" s="75">
        <f t="shared" si="65"/>
        <v>1</v>
      </c>
      <c r="DG171" s="86">
        <f t="shared" si="71"/>
        <v>0</v>
      </c>
      <c r="DH171" s="93">
        <f t="shared" si="72"/>
        <v>1</v>
      </c>
      <c r="DI171" s="95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  <c r="EG171" s="89"/>
      <c r="EH171" s="89"/>
      <c r="EI171" s="89"/>
      <c r="EJ171" s="89"/>
      <c r="EK171" s="89"/>
      <c r="EL171" s="89"/>
      <c r="EM171" s="89"/>
      <c r="EN171" s="89"/>
      <c r="EO171" s="89"/>
      <c r="EP171" s="89"/>
      <c r="EQ171" s="89"/>
      <c r="ER171" s="89"/>
      <c r="ES171" s="89"/>
      <c r="ET171" s="89"/>
      <c r="EU171" s="89"/>
      <c r="EV171" s="89"/>
      <c r="EW171" s="89"/>
      <c r="EX171" s="89"/>
      <c r="EY171" s="89"/>
      <c r="EZ171" s="89"/>
      <c r="FA171" s="89"/>
      <c r="FB171" s="89"/>
      <c r="FC171" s="89"/>
      <c r="FD171" s="89"/>
      <c r="FE171" s="89"/>
      <c r="FF171" s="89"/>
      <c r="FG171" s="89"/>
      <c r="FH171" s="89"/>
      <c r="FI171" s="89"/>
      <c r="FJ171" s="89"/>
      <c r="FK171" s="89"/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</row>
    <row r="172" spans="2:198" ht="14.25" customHeight="1" x14ac:dyDescent="0.3">
      <c r="B172" s="26" t="s">
        <v>352</v>
      </c>
      <c r="C172" s="2"/>
      <c r="D172" s="2"/>
      <c r="E172" s="2"/>
      <c r="F172" s="2"/>
      <c r="G172" s="2"/>
      <c r="H172" s="2"/>
      <c r="I172" s="2"/>
      <c r="J172" s="2"/>
      <c r="K172" s="2"/>
      <c r="L172" s="19"/>
      <c r="M172" s="2"/>
      <c r="N172" s="19"/>
      <c r="O172" s="16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45">
        <f t="shared" si="76"/>
        <v>0</v>
      </c>
      <c r="BH172" s="41">
        <f t="shared" si="77"/>
        <v>0</v>
      </c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>
        <v>1</v>
      </c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4">
        <f t="shared" si="64"/>
        <v>0</v>
      </c>
      <c r="DF172" s="75">
        <f t="shared" si="65"/>
        <v>1</v>
      </c>
      <c r="DG172" s="86">
        <f t="shared" si="71"/>
        <v>0</v>
      </c>
      <c r="DH172" s="93">
        <f t="shared" si="72"/>
        <v>1</v>
      </c>
      <c r="DI172" s="95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  <c r="EG172" s="89"/>
      <c r="EH172" s="89"/>
      <c r="EI172" s="89"/>
      <c r="EJ172" s="89"/>
      <c r="EK172" s="89"/>
      <c r="EL172" s="89"/>
      <c r="EM172" s="89"/>
      <c r="EN172" s="89"/>
      <c r="EO172" s="89"/>
      <c r="EP172" s="89"/>
      <c r="EQ172" s="89"/>
      <c r="ER172" s="89"/>
      <c r="ES172" s="89"/>
      <c r="ET172" s="89"/>
      <c r="EU172" s="89"/>
      <c r="EV172" s="89"/>
      <c r="EW172" s="89"/>
      <c r="EX172" s="89"/>
      <c r="EY172" s="89"/>
      <c r="EZ172" s="89"/>
      <c r="FA172" s="89"/>
      <c r="FB172" s="89"/>
      <c r="FC172" s="89"/>
      <c r="FD172" s="89"/>
      <c r="FE172" s="89"/>
      <c r="FF172" s="89"/>
      <c r="FG172" s="89"/>
      <c r="FH172" s="89"/>
      <c r="FI172" s="89"/>
      <c r="FJ172" s="89"/>
      <c r="FK172" s="89"/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</row>
    <row r="173" spans="2:198" ht="14.25" customHeight="1" x14ac:dyDescent="0.3">
      <c r="B173" s="26" t="s">
        <v>356</v>
      </c>
      <c r="C173" s="2"/>
      <c r="D173" s="2"/>
      <c r="E173" s="2"/>
      <c r="F173" s="2"/>
      <c r="G173" s="2"/>
      <c r="H173" s="2"/>
      <c r="I173" s="2"/>
      <c r="J173" s="2"/>
      <c r="K173" s="2"/>
      <c r="L173" s="19"/>
      <c r="M173" s="2"/>
      <c r="N173" s="19"/>
      <c r="O173" s="16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45">
        <f t="shared" si="76"/>
        <v>0</v>
      </c>
      <c r="BH173" s="41">
        <f t="shared" si="77"/>
        <v>0</v>
      </c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>
        <v>1</v>
      </c>
      <c r="CW173" s="78"/>
      <c r="CX173" s="78"/>
      <c r="CY173" s="78"/>
      <c r="CZ173" s="78"/>
      <c r="DA173" s="78"/>
      <c r="DB173" s="78"/>
      <c r="DC173" s="78"/>
      <c r="DD173" s="78"/>
      <c r="DE173" s="74">
        <f t="shared" si="64"/>
        <v>0</v>
      </c>
      <c r="DF173" s="75">
        <f t="shared" si="65"/>
        <v>1</v>
      </c>
      <c r="DG173" s="86">
        <f t="shared" si="71"/>
        <v>0</v>
      </c>
      <c r="DH173" s="93">
        <f t="shared" si="72"/>
        <v>1</v>
      </c>
      <c r="DI173" s="95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  <c r="EG173" s="89"/>
      <c r="EH173" s="89"/>
      <c r="EI173" s="89"/>
      <c r="EJ173" s="89"/>
      <c r="EK173" s="89"/>
      <c r="EL173" s="89"/>
      <c r="EM173" s="89"/>
      <c r="EN173" s="89"/>
      <c r="EO173" s="89"/>
      <c r="EP173" s="89"/>
      <c r="EQ173" s="89"/>
      <c r="ER173" s="89"/>
      <c r="ES173" s="89"/>
      <c r="ET173" s="89"/>
      <c r="EU173" s="89"/>
      <c r="EV173" s="89"/>
      <c r="EW173" s="89"/>
      <c r="EX173" s="89"/>
      <c r="EY173" s="89"/>
      <c r="EZ173" s="89"/>
      <c r="FA173" s="89"/>
      <c r="FB173" s="89"/>
      <c r="FC173" s="89"/>
      <c r="FD173" s="89"/>
      <c r="FE173" s="89"/>
      <c r="FF173" s="89"/>
      <c r="FG173" s="89"/>
      <c r="FH173" s="89"/>
      <c r="FI173" s="89"/>
      <c r="FJ173" s="89"/>
      <c r="FK173" s="89"/>
      <c r="FL173" s="89"/>
      <c r="FM173" s="89"/>
      <c r="FN173" s="89"/>
      <c r="FO173" s="89"/>
      <c r="FP173" s="89"/>
      <c r="FQ173" s="89"/>
      <c r="FR173" s="89"/>
      <c r="FS173" s="89"/>
      <c r="FT173" s="89"/>
      <c r="FU173" s="89"/>
      <c r="FV173" s="89"/>
      <c r="FW173" s="89"/>
      <c r="FX173" s="89"/>
      <c r="FY173" s="89"/>
      <c r="FZ173" s="89"/>
      <c r="GA173" s="89"/>
      <c r="GB173" s="89"/>
      <c r="GC173" s="89"/>
      <c r="GD173" s="89"/>
      <c r="GE173" s="89"/>
      <c r="GF173" s="89"/>
      <c r="GG173" s="89"/>
      <c r="GH173" s="89"/>
      <c r="GI173" s="89"/>
      <c r="GJ173" s="89"/>
      <c r="GK173" s="89"/>
      <c r="GL173" s="89"/>
      <c r="GM173" s="89"/>
      <c r="GN173" s="89"/>
      <c r="GO173" s="89"/>
      <c r="GP173" s="89"/>
    </row>
    <row r="174" spans="2:198" ht="18.75" x14ac:dyDescent="0.3">
      <c r="B174" s="26" t="s">
        <v>386</v>
      </c>
      <c r="C174" s="2"/>
      <c r="D174" s="2"/>
      <c r="E174" s="2"/>
      <c r="F174" s="2"/>
      <c r="G174" s="2"/>
      <c r="H174" s="2"/>
      <c r="I174" s="2"/>
      <c r="J174" s="2"/>
      <c r="K174" s="2"/>
      <c r="L174" s="19"/>
      <c r="M174" s="2"/>
      <c r="N174" s="19"/>
      <c r="O174" s="16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45">
        <f t="shared" si="76"/>
        <v>0</v>
      </c>
      <c r="BH174" s="41">
        <f t="shared" si="77"/>
        <v>0</v>
      </c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>
        <v>1</v>
      </c>
      <c r="CH174" s="78"/>
      <c r="CI174" s="78"/>
      <c r="CJ174" s="78"/>
      <c r="CK174" s="78">
        <v>1</v>
      </c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4">
        <f t="shared" si="64"/>
        <v>2</v>
      </c>
      <c r="DF174" s="75">
        <f t="shared" si="65"/>
        <v>0</v>
      </c>
      <c r="DG174" s="86">
        <f t="shared" si="71"/>
        <v>2</v>
      </c>
      <c r="DH174" s="93">
        <f t="shared" si="72"/>
        <v>0</v>
      </c>
      <c r="DI174" s="95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  <c r="EG174" s="89"/>
      <c r="EH174" s="89"/>
      <c r="EI174" s="89"/>
      <c r="EJ174" s="89"/>
      <c r="EK174" s="89"/>
      <c r="EL174" s="89"/>
      <c r="EM174" s="89"/>
      <c r="EN174" s="89"/>
      <c r="EO174" s="89"/>
      <c r="EP174" s="89"/>
      <c r="EQ174" s="89"/>
      <c r="ER174" s="89"/>
      <c r="ES174" s="89"/>
      <c r="ET174" s="89"/>
      <c r="EU174" s="89"/>
      <c r="EV174" s="89"/>
      <c r="EW174" s="89"/>
      <c r="EX174" s="89"/>
      <c r="EY174" s="89"/>
      <c r="EZ174" s="89"/>
      <c r="FA174" s="89"/>
      <c r="FB174" s="89"/>
      <c r="FC174" s="89"/>
      <c r="FD174" s="89"/>
      <c r="FE174" s="89"/>
      <c r="FF174" s="89"/>
      <c r="FG174" s="89"/>
      <c r="FH174" s="89"/>
      <c r="FI174" s="89"/>
      <c r="FJ174" s="89"/>
      <c r="FK174" s="89"/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</row>
    <row r="175" spans="2:198" ht="18.75" x14ac:dyDescent="0.3">
      <c r="B175" s="26" t="s">
        <v>387</v>
      </c>
      <c r="C175" s="2"/>
      <c r="D175" s="2"/>
      <c r="E175" s="2"/>
      <c r="F175" s="2"/>
      <c r="G175" s="2"/>
      <c r="H175" s="2"/>
      <c r="I175" s="2"/>
      <c r="J175" s="2"/>
      <c r="K175" s="2"/>
      <c r="L175" s="19"/>
      <c r="M175" s="2"/>
      <c r="N175" s="19"/>
      <c r="O175" s="16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45">
        <f t="shared" si="76"/>
        <v>0</v>
      </c>
      <c r="BH175" s="41">
        <f t="shared" si="77"/>
        <v>0</v>
      </c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>
        <v>1</v>
      </c>
      <c r="CH175" s="78"/>
      <c r="CI175" s="78"/>
      <c r="CJ175" s="78"/>
      <c r="CK175" s="78">
        <v>1</v>
      </c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4">
        <f t="shared" si="64"/>
        <v>2</v>
      </c>
      <c r="DF175" s="75">
        <f t="shared" si="65"/>
        <v>0</v>
      </c>
      <c r="DG175" s="86">
        <f t="shared" si="71"/>
        <v>2</v>
      </c>
      <c r="DH175" s="93">
        <f t="shared" si="72"/>
        <v>0</v>
      </c>
      <c r="DI175" s="95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  <c r="EG175" s="89"/>
      <c r="EH175" s="89"/>
      <c r="EI175" s="89"/>
      <c r="EJ175" s="89"/>
      <c r="EK175" s="89"/>
      <c r="EL175" s="89"/>
      <c r="EM175" s="89"/>
      <c r="EN175" s="89"/>
      <c r="EO175" s="89"/>
      <c r="EP175" s="89"/>
      <c r="EQ175" s="89"/>
      <c r="ER175" s="89"/>
      <c r="ES175" s="89"/>
      <c r="ET175" s="89"/>
      <c r="EU175" s="89"/>
      <c r="EV175" s="89"/>
      <c r="EW175" s="89"/>
      <c r="EX175" s="89"/>
      <c r="EY175" s="89"/>
      <c r="EZ175" s="89"/>
      <c r="FA175" s="89"/>
      <c r="FB175" s="89"/>
      <c r="FC175" s="89"/>
      <c r="FD175" s="89"/>
      <c r="FE175" s="89"/>
      <c r="FF175" s="89"/>
      <c r="FG175" s="89"/>
      <c r="FH175" s="89"/>
      <c r="FI175" s="89"/>
      <c r="FJ175" s="89"/>
      <c r="FK175" s="89"/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</row>
    <row r="176" spans="2:198" ht="24" x14ac:dyDescent="0.3">
      <c r="B176" s="26" t="s">
        <v>410</v>
      </c>
      <c r="C176" s="2"/>
      <c r="D176" s="2"/>
      <c r="E176" s="2"/>
      <c r="F176" s="2"/>
      <c r="G176" s="2"/>
      <c r="H176" s="2"/>
      <c r="I176" s="2"/>
      <c r="J176" s="2"/>
      <c r="K176" s="2"/>
      <c r="L176" s="19"/>
      <c r="M176" s="2"/>
      <c r="N176" s="19"/>
      <c r="O176" s="16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45">
        <f t="shared" si="76"/>
        <v>0</v>
      </c>
      <c r="BH176" s="41">
        <f t="shared" si="77"/>
        <v>0</v>
      </c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>
        <v>1</v>
      </c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4">
        <f t="shared" si="64"/>
        <v>0</v>
      </c>
      <c r="DF176" s="75">
        <f t="shared" si="65"/>
        <v>1</v>
      </c>
      <c r="DG176" s="86">
        <f t="shared" si="71"/>
        <v>0</v>
      </c>
      <c r="DH176" s="93">
        <f t="shared" si="72"/>
        <v>1</v>
      </c>
      <c r="DI176" s="95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  <c r="EG176" s="89"/>
      <c r="EH176" s="89"/>
      <c r="EI176" s="89"/>
      <c r="EJ176" s="89"/>
      <c r="EK176" s="89"/>
      <c r="EL176" s="89"/>
      <c r="EM176" s="89"/>
      <c r="EN176" s="89"/>
      <c r="EO176" s="89"/>
      <c r="EP176" s="89"/>
      <c r="EQ176" s="89"/>
      <c r="ER176" s="89"/>
      <c r="ES176" s="89"/>
      <c r="ET176" s="89"/>
      <c r="EU176" s="89"/>
      <c r="EV176" s="89"/>
      <c r="EW176" s="89"/>
      <c r="EX176" s="89"/>
      <c r="EY176" s="89"/>
      <c r="EZ176" s="89"/>
      <c r="FA176" s="89"/>
      <c r="FB176" s="89"/>
      <c r="FC176" s="89"/>
      <c r="FD176" s="89"/>
      <c r="FE176" s="89"/>
      <c r="FF176" s="89"/>
      <c r="FG176" s="89"/>
      <c r="FH176" s="89"/>
      <c r="FI176" s="89"/>
      <c r="FJ176" s="89"/>
      <c r="FK176" s="89"/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</row>
    <row r="177" spans="1:198" ht="24" x14ac:dyDescent="0.3">
      <c r="B177" s="26" t="s">
        <v>426</v>
      </c>
      <c r="C177" s="2"/>
      <c r="D177" s="2"/>
      <c r="E177" s="2"/>
      <c r="F177" s="2"/>
      <c r="G177" s="2"/>
      <c r="H177" s="2"/>
      <c r="I177" s="2"/>
      <c r="J177" s="2"/>
      <c r="K177" s="2"/>
      <c r="L177" s="19"/>
      <c r="M177" s="2"/>
      <c r="N177" s="19"/>
      <c r="O177" s="16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45">
        <f t="shared" si="76"/>
        <v>0</v>
      </c>
      <c r="BH177" s="41">
        <f t="shared" si="77"/>
        <v>0</v>
      </c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>
        <v>1</v>
      </c>
      <c r="DC177" s="78"/>
      <c r="DD177" s="78"/>
      <c r="DE177" s="74">
        <f t="shared" si="64"/>
        <v>0</v>
      </c>
      <c r="DF177" s="75">
        <f t="shared" si="65"/>
        <v>1</v>
      </c>
      <c r="DG177" s="86">
        <f t="shared" si="71"/>
        <v>0</v>
      </c>
      <c r="DH177" s="93">
        <f t="shared" si="72"/>
        <v>1</v>
      </c>
      <c r="DI177" s="95"/>
      <c r="DJ177" s="89"/>
      <c r="DK177" s="89"/>
      <c r="DL177" s="89"/>
      <c r="DM177" s="89"/>
      <c r="DN177" s="89"/>
      <c r="DO177" s="89"/>
      <c r="DP177" s="89"/>
      <c r="DQ177" s="89"/>
      <c r="DR177" s="89"/>
      <c r="DS177" s="89"/>
      <c r="DT177" s="89"/>
      <c r="DU177" s="89"/>
      <c r="DV177" s="89"/>
      <c r="DW177" s="89"/>
      <c r="DX177" s="89"/>
      <c r="DY177" s="89"/>
      <c r="DZ177" s="89"/>
      <c r="EA177" s="89"/>
      <c r="EB177" s="89"/>
      <c r="EC177" s="89"/>
      <c r="ED177" s="89"/>
      <c r="EE177" s="89"/>
      <c r="EF177" s="89"/>
      <c r="EG177" s="89"/>
      <c r="EH177" s="89"/>
      <c r="EI177" s="89"/>
      <c r="EJ177" s="89"/>
      <c r="EK177" s="89"/>
      <c r="EL177" s="89"/>
      <c r="EM177" s="89"/>
      <c r="EN177" s="89"/>
      <c r="EO177" s="89"/>
      <c r="EP177" s="89"/>
      <c r="EQ177" s="89"/>
      <c r="ER177" s="89"/>
      <c r="ES177" s="89"/>
      <c r="ET177" s="89"/>
      <c r="EU177" s="89"/>
      <c r="EV177" s="89"/>
      <c r="EW177" s="89"/>
      <c r="EX177" s="89"/>
      <c r="EY177" s="89"/>
      <c r="EZ177" s="89"/>
      <c r="FA177" s="89"/>
      <c r="FB177" s="89"/>
      <c r="FC177" s="89"/>
      <c r="FD177" s="89"/>
      <c r="FE177" s="89"/>
      <c r="FF177" s="89"/>
      <c r="FG177" s="89"/>
      <c r="FH177" s="89"/>
      <c r="FI177" s="89"/>
      <c r="FJ177" s="89"/>
      <c r="FK177" s="89"/>
      <c r="FL177" s="89"/>
      <c r="FM177" s="89"/>
      <c r="FN177" s="89"/>
      <c r="FO177" s="89"/>
      <c r="FP177" s="89"/>
      <c r="FQ177" s="89"/>
      <c r="FR177" s="89"/>
      <c r="FS177" s="89"/>
      <c r="FT177" s="89"/>
      <c r="FU177" s="89"/>
      <c r="FV177" s="89"/>
      <c r="FW177" s="89"/>
      <c r="FX177" s="89"/>
      <c r="FY177" s="89"/>
      <c r="FZ177" s="89"/>
      <c r="GA177" s="89"/>
      <c r="GB177" s="89"/>
      <c r="GC177" s="89"/>
      <c r="GD177" s="89"/>
      <c r="GE177" s="89"/>
      <c r="GF177" s="89"/>
      <c r="GG177" s="89"/>
      <c r="GH177" s="89"/>
      <c r="GI177" s="89"/>
      <c r="GJ177" s="89"/>
      <c r="GK177" s="89"/>
      <c r="GL177" s="89"/>
      <c r="GM177" s="89"/>
      <c r="GN177" s="89"/>
      <c r="GO177" s="89"/>
      <c r="GP177" s="89"/>
    </row>
    <row r="178" spans="1:198" ht="16.5" customHeight="1" x14ac:dyDescent="0.3">
      <c r="B178" s="26" t="s">
        <v>471</v>
      </c>
      <c r="C178" s="2"/>
      <c r="D178" s="2"/>
      <c r="E178" s="2"/>
      <c r="F178" s="2"/>
      <c r="G178" s="2"/>
      <c r="H178" s="2"/>
      <c r="I178" s="2"/>
      <c r="J178" s="2"/>
      <c r="K178" s="2"/>
      <c r="L178" s="19"/>
      <c r="M178" s="2"/>
      <c r="N178" s="19"/>
      <c r="O178" s="16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45">
        <f t="shared" si="76"/>
        <v>0</v>
      </c>
      <c r="BH178" s="41">
        <f t="shared" si="77"/>
        <v>0</v>
      </c>
      <c r="BI178" s="78"/>
      <c r="BJ178" s="78"/>
      <c r="BK178" s="78"/>
      <c r="BL178" s="78"/>
      <c r="BM178" s="78"/>
      <c r="BN178" s="78"/>
      <c r="BO178" s="78"/>
      <c r="BP178" s="78">
        <v>1</v>
      </c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4">
        <f t="shared" si="64"/>
        <v>0</v>
      </c>
      <c r="DF178" s="75">
        <f t="shared" si="65"/>
        <v>1</v>
      </c>
      <c r="DG178" s="86">
        <f t="shared" si="71"/>
        <v>0</v>
      </c>
      <c r="DH178" s="93">
        <f t="shared" si="72"/>
        <v>1</v>
      </c>
      <c r="DI178" s="95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  <c r="EG178" s="89"/>
      <c r="EH178" s="89"/>
      <c r="EI178" s="89"/>
      <c r="EJ178" s="89"/>
      <c r="EK178" s="89"/>
      <c r="EL178" s="89"/>
      <c r="EM178" s="89"/>
      <c r="EN178" s="89"/>
      <c r="EO178" s="89"/>
      <c r="EP178" s="89"/>
      <c r="EQ178" s="89"/>
      <c r="ER178" s="89"/>
      <c r="ES178" s="89"/>
      <c r="ET178" s="89"/>
      <c r="EU178" s="89"/>
      <c r="EV178" s="89"/>
      <c r="EW178" s="89"/>
      <c r="EX178" s="89"/>
      <c r="EY178" s="89"/>
      <c r="EZ178" s="89"/>
      <c r="FA178" s="89"/>
      <c r="FB178" s="89"/>
      <c r="FC178" s="89"/>
      <c r="FD178" s="89"/>
      <c r="FE178" s="89"/>
      <c r="FF178" s="89"/>
      <c r="FG178" s="89"/>
      <c r="FH178" s="89"/>
      <c r="FI178" s="89"/>
      <c r="FJ178" s="89"/>
      <c r="FK178" s="89"/>
      <c r="FL178" s="89"/>
      <c r="FM178" s="89"/>
      <c r="FN178" s="89"/>
      <c r="FO178" s="89"/>
      <c r="FP178" s="89"/>
      <c r="FQ178" s="89"/>
      <c r="FR178" s="89"/>
      <c r="FS178" s="89"/>
      <c r="FT178" s="89"/>
      <c r="FU178" s="89"/>
      <c r="FV178" s="89"/>
      <c r="FW178" s="89"/>
      <c r="FX178" s="89"/>
      <c r="FY178" s="89"/>
      <c r="FZ178" s="89"/>
      <c r="GA178" s="89"/>
      <c r="GB178" s="89"/>
      <c r="GC178" s="89"/>
      <c r="GD178" s="89"/>
      <c r="GE178" s="89"/>
      <c r="GF178" s="89"/>
      <c r="GG178" s="89"/>
      <c r="GH178" s="89"/>
      <c r="GI178" s="89"/>
      <c r="GJ178" s="89"/>
      <c r="GK178" s="89"/>
      <c r="GL178" s="89"/>
      <c r="GM178" s="89"/>
      <c r="GN178" s="89"/>
      <c r="GO178" s="89"/>
      <c r="GP178" s="89"/>
    </row>
    <row r="179" spans="1:198" ht="17.25" customHeight="1" x14ac:dyDescent="0.3">
      <c r="B179" s="26" t="s">
        <v>505</v>
      </c>
      <c r="C179" s="2"/>
      <c r="D179" s="2"/>
      <c r="E179" s="2"/>
      <c r="F179" s="2"/>
      <c r="G179" s="2"/>
      <c r="H179" s="2"/>
      <c r="I179" s="2"/>
      <c r="J179" s="2"/>
      <c r="K179" s="2"/>
      <c r="L179" s="19"/>
      <c r="M179" s="2"/>
      <c r="N179" s="19"/>
      <c r="O179" s="16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45">
        <f t="shared" si="76"/>
        <v>0</v>
      </c>
      <c r="BH179" s="41">
        <f t="shared" si="77"/>
        <v>0</v>
      </c>
      <c r="BI179" s="78"/>
      <c r="BJ179" s="78"/>
      <c r="BK179" s="78"/>
      <c r="BL179" s="78">
        <v>1</v>
      </c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4">
        <f t="shared" si="64"/>
        <v>0</v>
      </c>
      <c r="DF179" s="75">
        <f t="shared" si="65"/>
        <v>1</v>
      </c>
      <c r="DG179" s="86">
        <f t="shared" si="71"/>
        <v>0</v>
      </c>
      <c r="DH179" s="93">
        <f t="shared" si="72"/>
        <v>1</v>
      </c>
      <c r="DI179" s="95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  <c r="EG179" s="89"/>
      <c r="EH179" s="89"/>
      <c r="EI179" s="89"/>
      <c r="EJ179" s="89"/>
      <c r="EK179" s="89"/>
      <c r="EL179" s="89"/>
      <c r="EM179" s="89"/>
      <c r="EN179" s="89"/>
      <c r="EO179" s="89"/>
      <c r="EP179" s="89"/>
      <c r="EQ179" s="89"/>
      <c r="ER179" s="89"/>
      <c r="ES179" s="89"/>
      <c r="ET179" s="89"/>
      <c r="EU179" s="89"/>
      <c r="EV179" s="89"/>
      <c r="EW179" s="89"/>
      <c r="EX179" s="89"/>
      <c r="EY179" s="89"/>
      <c r="EZ179" s="89"/>
      <c r="FA179" s="89"/>
      <c r="FB179" s="89"/>
      <c r="FC179" s="89"/>
      <c r="FD179" s="89"/>
      <c r="FE179" s="89"/>
      <c r="FF179" s="89"/>
      <c r="FG179" s="89"/>
      <c r="FH179" s="89"/>
      <c r="FI179" s="89"/>
      <c r="FJ179" s="89"/>
      <c r="FK179" s="89"/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</row>
    <row r="180" spans="1:198" ht="17.25" customHeight="1" x14ac:dyDescent="0.3">
      <c r="B180" s="26" t="s">
        <v>520</v>
      </c>
      <c r="C180" s="2"/>
      <c r="D180" s="2"/>
      <c r="E180" s="2"/>
      <c r="F180" s="2"/>
      <c r="G180" s="2"/>
      <c r="H180" s="2"/>
      <c r="I180" s="2"/>
      <c r="J180" s="2"/>
      <c r="K180" s="2"/>
      <c r="L180" s="19"/>
      <c r="M180" s="2"/>
      <c r="N180" s="19"/>
      <c r="O180" s="16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45">
        <f t="shared" si="76"/>
        <v>0</v>
      </c>
      <c r="BH180" s="41">
        <f t="shared" si="77"/>
        <v>0</v>
      </c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>
        <v>1</v>
      </c>
      <c r="DE180" s="74">
        <f t="shared" si="64"/>
        <v>0</v>
      </c>
      <c r="DF180" s="75">
        <f t="shared" si="65"/>
        <v>1</v>
      </c>
      <c r="DG180" s="86">
        <f t="shared" si="71"/>
        <v>0</v>
      </c>
      <c r="DH180" s="93">
        <f t="shared" si="72"/>
        <v>1</v>
      </c>
      <c r="DI180" s="95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  <c r="EG180" s="89"/>
      <c r="EH180" s="89"/>
      <c r="EI180" s="89"/>
      <c r="EJ180" s="89"/>
      <c r="EK180" s="89"/>
      <c r="EL180" s="89"/>
      <c r="EM180" s="89"/>
      <c r="EN180" s="89"/>
      <c r="EO180" s="89"/>
      <c r="EP180" s="89"/>
      <c r="EQ180" s="89"/>
      <c r="ER180" s="89"/>
      <c r="ES180" s="89"/>
      <c r="ET180" s="89"/>
      <c r="EU180" s="89"/>
      <c r="EV180" s="89"/>
      <c r="EW180" s="89"/>
      <c r="EX180" s="89"/>
      <c r="EY180" s="89"/>
      <c r="EZ180" s="89"/>
      <c r="FA180" s="89"/>
      <c r="FB180" s="89"/>
      <c r="FC180" s="89"/>
      <c r="FD180" s="89"/>
      <c r="FE180" s="89"/>
      <c r="FF180" s="89"/>
      <c r="FG180" s="89"/>
      <c r="FH180" s="89"/>
      <c r="FI180" s="89"/>
      <c r="FJ180" s="89"/>
      <c r="FK180" s="89"/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</row>
    <row r="181" spans="1:198" ht="17.25" customHeight="1" x14ac:dyDescent="0.3">
      <c r="B181" s="26" t="s">
        <v>521</v>
      </c>
      <c r="C181" s="2"/>
      <c r="D181" s="2"/>
      <c r="E181" s="2"/>
      <c r="F181" s="2"/>
      <c r="G181" s="2"/>
      <c r="H181" s="2"/>
      <c r="I181" s="2"/>
      <c r="J181" s="2"/>
      <c r="K181" s="2"/>
      <c r="L181" s="19"/>
      <c r="M181" s="2"/>
      <c r="N181" s="19"/>
      <c r="O181" s="16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45">
        <f t="shared" si="76"/>
        <v>0</v>
      </c>
      <c r="BH181" s="41">
        <f t="shared" si="77"/>
        <v>0</v>
      </c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>
        <v>1</v>
      </c>
      <c r="DE181" s="74">
        <f t="shared" si="64"/>
        <v>0</v>
      </c>
      <c r="DF181" s="75">
        <f t="shared" si="65"/>
        <v>1</v>
      </c>
      <c r="DG181" s="86">
        <f t="shared" si="71"/>
        <v>0</v>
      </c>
      <c r="DH181" s="93">
        <f t="shared" si="72"/>
        <v>1</v>
      </c>
      <c r="DI181" s="95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  <c r="EG181" s="89"/>
      <c r="EH181" s="89"/>
      <c r="EI181" s="89"/>
      <c r="EJ181" s="89"/>
      <c r="EK181" s="89"/>
      <c r="EL181" s="89"/>
      <c r="EM181" s="89"/>
      <c r="EN181" s="89"/>
      <c r="EO181" s="89"/>
      <c r="EP181" s="89"/>
      <c r="EQ181" s="89"/>
      <c r="ER181" s="89"/>
      <c r="ES181" s="89"/>
      <c r="ET181" s="89"/>
      <c r="EU181" s="89"/>
      <c r="EV181" s="89"/>
      <c r="EW181" s="89"/>
      <c r="EX181" s="89"/>
      <c r="EY181" s="89"/>
      <c r="EZ181" s="89"/>
      <c r="FA181" s="89"/>
      <c r="FB181" s="89"/>
      <c r="FC181" s="89"/>
      <c r="FD181" s="89"/>
      <c r="FE181" s="89"/>
      <c r="FF181" s="89"/>
      <c r="FG181" s="89"/>
      <c r="FH181" s="89"/>
      <c r="FI181" s="89"/>
      <c r="FJ181" s="89"/>
      <c r="FK181" s="89"/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</row>
    <row r="182" spans="1:198" ht="17.25" customHeight="1" x14ac:dyDescent="0.3">
      <c r="B182" s="26" t="s">
        <v>525</v>
      </c>
      <c r="C182" s="2"/>
      <c r="D182" s="2"/>
      <c r="E182" s="2"/>
      <c r="F182" s="2"/>
      <c r="G182" s="2"/>
      <c r="H182" s="2"/>
      <c r="I182" s="2"/>
      <c r="J182" s="2"/>
      <c r="K182" s="2"/>
      <c r="L182" s="19"/>
      <c r="M182" s="2"/>
      <c r="N182" s="19"/>
      <c r="O182" s="16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45">
        <f t="shared" si="76"/>
        <v>0</v>
      </c>
      <c r="BH182" s="41">
        <f t="shared" si="77"/>
        <v>0</v>
      </c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>
        <v>1</v>
      </c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4">
        <f t="shared" si="64"/>
        <v>0</v>
      </c>
      <c r="DF182" s="75">
        <f t="shared" si="65"/>
        <v>1</v>
      </c>
      <c r="DG182" s="86">
        <f t="shared" si="71"/>
        <v>0</v>
      </c>
      <c r="DH182" s="93">
        <f t="shared" si="72"/>
        <v>1</v>
      </c>
      <c r="DI182" s="95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  <c r="EG182" s="89"/>
      <c r="EH182" s="89"/>
      <c r="EI182" s="89"/>
      <c r="EJ182" s="89"/>
      <c r="EK182" s="89"/>
      <c r="EL182" s="89"/>
      <c r="EM182" s="89"/>
      <c r="EN182" s="89"/>
      <c r="EO182" s="89"/>
      <c r="EP182" s="89"/>
      <c r="EQ182" s="89"/>
      <c r="ER182" s="89"/>
      <c r="ES182" s="89"/>
      <c r="ET182" s="89"/>
      <c r="EU182" s="89"/>
      <c r="EV182" s="89"/>
      <c r="EW182" s="89"/>
      <c r="EX182" s="89"/>
      <c r="EY182" s="89"/>
      <c r="EZ182" s="89"/>
      <c r="FA182" s="89"/>
      <c r="FB182" s="89"/>
      <c r="FC182" s="89"/>
      <c r="FD182" s="89"/>
      <c r="FE182" s="89"/>
      <c r="FF182" s="89"/>
      <c r="FG182" s="89"/>
      <c r="FH182" s="89"/>
      <c r="FI182" s="89"/>
      <c r="FJ182" s="89"/>
      <c r="FK182" s="89"/>
      <c r="FL182" s="89"/>
      <c r="FM182" s="89"/>
      <c r="FN182" s="89"/>
      <c r="FO182" s="89"/>
      <c r="FP182" s="89"/>
      <c r="FQ182" s="89"/>
      <c r="FR182" s="89"/>
      <c r="FS182" s="89"/>
      <c r="FT182" s="89"/>
      <c r="FU182" s="89"/>
      <c r="FV182" s="89"/>
      <c r="FW182" s="89"/>
      <c r="FX182" s="89"/>
      <c r="FY182" s="89"/>
      <c r="FZ182" s="89"/>
      <c r="GA182" s="89"/>
      <c r="GB182" s="89"/>
      <c r="GC182" s="89"/>
      <c r="GD182" s="89"/>
      <c r="GE182" s="89"/>
      <c r="GF182" s="89"/>
      <c r="GG182" s="89"/>
      <c r="GH182" s="89"/>
      <c r="GI182" s="89"/>
      <c r="GJ182" s="89"/>
      <c r="GK182" s="89"/>
      <c r="GL182" s="89"/>
      <c r="GM182" s="89"/>
      <c r="GN182" s="89"/>
      <c r="GO182" s="89"/>
      <c r="GP182" s="89"/>
    </row>
    <row r="183" spans="1:198" ht="17.25" customHeight="1" x14ac:dyDescent="0.3">
      <c r="B183" s="26" t="s">
        <v>567</v>
      </c>
      <c r="C183" s="2"/>
      <c r="D183" s="2"/>
      <c r="E183" s="2"/>
      <c r="F183" s="2"/>
      <c r="G183" s="2"/>
      <c r="H183" s="2"/>
      <c r="I183" s="2"/>
      <c r="J183" s="2"/>
      <c r="K183" s="2"/>
      <c r="L183" s="19"/>
      <c r="M183" s="2"/>
      <c r="N183" s="19"/>
      <c r="O183" s="16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45">
        <f t="shared" ref="BG183" si="78">SUM(C183+E183+G183+I183+K183+M183+O183+Q183+S183+U183+W183+Y183+AA183+AC183+AE183+AG183+AI183+AK183+AM183+AO183+AQ183+AS183+AU183+AW183+AY183+BA183+BC183+BE183)</f>
        <v>0</v>
      </c>
      <c r="BH183" s="41">
        <f t="shared" ref="BH183" si="79">SUM(D183+F183+H183+J183+L183+N183+P183+R183+T183+V183+X183+Z183+AB183+AD183+AF183+AH183+AJ183+AL183+AN183+AP183+AR183+AT183+AV183+AX183+AZ183+BB183+BD183+BF183)</f>
        <v>0</v>
      </c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>
        <v>1</v>
      </c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4">
        <f t="shared" si="64"/>
        <v>1</v>
      </c>
      <c r="DF183" s="75">
        <f t="shared" si="65"/>
        <v>0</v>
      </c>
      <c r="DG183" s="86">
        <f t="shared" si="71"/>
        <v>1</v>
      </c>
      <c r="DH183" s="93">
        <f t="shared" si="72"/>
        <v>0</v>
      </c>
      <c r="DI183" s="95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  <c r="EG183" s="89"/>
      <c r="EH183" s="89"/>
      <c r="EI183" s="89"/>
      <c r="EJ183" s="89"/>
      <c r="EK183" s="89"/>
      <c r="EL183" s="89"/>
      <c r="EM183" s="89"/>
      <c r="EN183" s="89"/>
      <c r="EO183" s="89"/>
      <c r="EP183" s="89"/>
      <c r="EQ183" s="89"/>
      <c r="ER183" s="89"/>
      <c r="ES183" s="89"/>
      <c r="ET183" s="89"/>
      <c r="EU183" s="89"/>
      <c r="EV183" s="89"/>
      <c r="EW183" s="89"/>
      <c r="EX183" s="89"/>
      <c r="EY183" s="89"/>
      <c r="EZ183" s="89"/>
      <c r="FA183" s="89"/>
      <c r="FB183" s="89"/>
      <c r="FC183" s="89"/>
      <c r="FD183" s="89"/>
      <c r="FE183" s="89"/>
      <c r="FF183" s="89"/>
      <c r="FG183" s="89"/>
      <c r="FH183" s="89"/>
      <c r="FI183" s="89"/>
      <c r="FJ183" s="89"/>
      <c r="FK183" s="89"/>
      <c r="FL183" s="89"/>
      <c r="FM183" s="89"/>
      <c r="FN183" s="89"/>
      <c r="FO183" s="89"/>
      <c r="FP183" s="89"/>
      <c r="FQ183" s="89"/>
      <c r="FR183" s="89"/>
      <c r="FS183" s="89"/>
      <c r="FT183" s="89"/>
      <c r="FU183" s="89"/>
      <c r="FV183" s="89"/>
      <c r="FW183" s="89"/>
      <c r="FX183" s="89"/>
      <c r="FY183" s="89"/>
      <c r="FZ183" s="89"/>
      <c r="GA183" s="89"/>
      <c r="GB183" s="89"/>
      <c r="GC183" s="89"/>
      <c r="GD183" s="89"/>
      <c r="GE183" s="89"/>
      <c r="GF183" s="89"/>
      <c r="GG183" s="89"/>
      <c r="GH183" s="89"/>
      <c r="GI183" s="89"/>
      <c r="GJ183" s="89"/>
      <c r="GK183" s="89"/>
      <c r="GL183" s="89"/>
      <c r="GM183" s="89"/>
      <c r="GN183" s="89"/>
      <c r="GO183" s="89"/>
      <c r="GP183" s="89"/>
    </row>
    <row r="184" spans="1:198" s="6" customFormat="1" ht="18.75" x14ac:dyDescent="0.3">
      <c r="A184" s="100" t="s">
        <v>59</v>
      </c>
      <c r="B184" s="100"/>
      <c r="C184" s="44">
        <f t="shared" ref="C184:AH184" si="80">C185+C186+C187+C188</f>
        <v>0</v>
      </c>
      <c r="D184" s="46">
        <f t="shared" si="80"/>
        <v>0</v>
      </c>
      <c r="E184" s="44">
        <f t="shared" si="80"/>
        <v>0</v>
      </c>
      <c r="F184" s="46">
        <f t="shared" si="80"/>
        <v>1</v>
      </c>
      <c r="G184" s="44">
        <f t="shared" si="80"/>
        <v>0</v>
      </c>
      <c r="H184" s="46">
        <f t="shared" si="80"/>
        <v>0</v>
      </c>
      <c r="I184" s="44">
        <f t="shared" si="80"/>
        <v>0</v>
      </c>
      <c r="J184" s="46">
        <f t="shared" si="80"/>
        <v>0</v>
      </c>
      <c r="K184" s="44">
        <f t="shared" si="80"/>
        <v>0</v>
      </c>
      <c r="L184" s="46">
        <f t="shared" si="80"/>
        <v>0</v>
      </c>
      <c r="M184" s="44">
        <f t="shared" si="80"/>
        <v>0</v>
      </c>
      <c r="N184" s="46">
        <f t="shared" si="80"/>
        <v>0</v>
      </c>
      <c r="O184" s="44">
        <f t="shared" si="80"/>
        <v>0</v>
      </c>
      <c r="P184" s="46">
        <f t="shared" si="80"/>
        <v>0</v>
      </c>
      <c r="Q184" s="44">
        <f t="shared" si="80"/>
        <v>0</v>
      </c>
      <c r="R184" s="46">
        <f t="shared" si="80"/>
        <v>0</v>
      </c>
      <c r="S184" s="44">
        <f t="shared" si="80"/>
        <v>0</v>
      </c>
      <c r="T184" s="46">
        <f t="shared" si="80"/>
        <v>0</v>
      </c>
      <c r="U184" s="44">
        <f t="shared" si="80"/>
        <v>0</v>
      </c>
      <c r="V184" s="46">
        <f t="shared" si="80"/>
        <v>0</v>
      </c>
      <c r="W184" s="44">
        <f t="shared" si="80"/>
        <v>0</v>
      </c>
      <c r="X184" s="46">
        <f t="shared" si="80"/>
        <v>0</v>
      </c>
      <c r="Y184" s="44">
        <f t="shared" si="80"/>
        <v>0</v>
      </c>
      <c r="Z184" s="46">
        <f t="shared" si="80"/>
        <v>1</v>
      </c>
      <c r="AA184" s="44">
        <f t="shared" si="80"/>
        <v>0</v>
      </c>
      <c r="AB184" s="46">
        <f t="shared" si="80"/>
        <v>0</v>
      </c>
      <c r="AC184" s="44">
        <f t="shared" si="80"/>
        <v>0</v>
      </c>
      <c r="AD184" s="46">
        <f t="shared" si="80"/>
        <v>0</v>
      </c>
      <c r="AE184" s="44">
        <f t="shared" si="80"/>
        <v>0</v>
      </c>
      <c r="AF184" s="46">
        <f t="shared" si="80"/>
        <v>0</v>
      </c>
      <c r="AG184" s="44">
        <f t="shared" si="80"/>
        <v>0</v>
      </c>
      <c r="AH184" s="46">
        <f t="shared" si="80"/>
        <v>0</v>
      </c>
      <c r="AI184" s="44">
        <f t="shared" ref="AI184:BH184" si="81">AI185+AI186+AI187+AI188</f>
        <v>0</v>
      </c>
      <c r="AJ184" s="46">
        <f t="shared" si="81"/>
        <v>0</v>
      </c>
      <c r="AK184" s="44">
        <f t="shared" si="81"/>
        <v>0</v>
      </c>
      <c r="AL184" s="46">
        <f t="shared" si="81"/>
        <v>2</v>
      </c>
      <c r="AM184" s="44">
        <f t="shared" si="81"/>
        <v>0</v>
      </c>
      <c r="AN184" s="46">
        <f t="shared" si="81"/>
        <v>0</v>
      </c>
      <c r="AO184" s="44">
        <f t="shared" si="81"/>
        <v>0</v>
      </c>
      <c r="AP184" s="46">
        <f t="shared" si="81"/>
        <v>0</v>
      </c>
      <c r="AQ184" s="44">
        <f t="shared" si="81"/>
        <v>0</v>
      </c>
      <c r="AR184" s="46">
        <f t="shared" si="81"/>
        <v>0</v>
      </c>
      <c r="AS184" s="44">
        <f t="shared" si="81"/>
        <v>0</v>
      </c>
      <c r="AT184" s="46">
        <f t="shared" si="81"/>
        <v>0</v>
      </c>
      <c r="AU184" s="44"/>
      <c r="AV184" s="46"/>
      <c r="AW184" s="44"/>
      <c r="AX184" s="46"/>
      <c r="AY184" s="44"/>
      <c r="AZ184" s="46"/>
      <c r="BA184" s="44"/>
      <c r="BB184" s="46"/>
      <c r="BC184" s="44"/>
      <c r="BD184" s="46"/>
      <c r="BE184" s="44"/>
      <c r="BF184" s="46"/>
      <c r="BG184" s="44">
        <f t="shared" si="81"/>
        <v>0</v>
      </c>
      <c r="BH184" s="46">
        <f t="shared" si="81"/>
        <v>4</v>
      </c>
      <c r="BI184" s="68">
        <f t="shared" ref="BI184:DB184" si="82">BI185+BI186+BI187+BI188+BI189+BI190+BI191+BI192+BI193+BI194+BI195+BI196+BI197</f>
        <v>0</v>
      </c>
      <c r="BJ184" s="80">
        <f t="shared" si="82"/>
        <v>0</v>
      </c>
      <c r="BK184" s="68">
        <f t="shared" si="82"/>
        <v>0</v>
      </c>
      <c r="BL184" s="80">
        <f t="shared" si="82"/>
        <v>1</v>
      </c>
      <c r="BM184" s="68">
        <f t="shared" si="82"/>
        <v>0</v>
      </c>
      <c r="BN184" s="80">
        <f t="shared" si="82"/>
        <v>0</v>
      </c>
      <c r="BO184" s="68">
        <f t="shared" si="82"/>
        <v>0</v>
      </c>
      <c r="BP184" s="80">
        <f t="shared" si="82"/>
        <v>1</v>
      </c>
      <c r="BQ184" s="68">
        <f t="shared" si="82"/>
        <v>0</v>
      </c>
      <c r="BR184" s="80">
        <f t="shared" si="82"/>
        <v>0</v>
      </c>
      <c r="BS184" s="68">
        <f t="shared" si="82"/>
        <v>0</v>
      </c>
      <c r="BT184" s="80">
        <f t="shared" si="82"/>
        <v>2</v>
      </c>
      <c r="BU184" s="68">
        <f t="shared" si="82"/>
        <v>0</v>
      </c>
      <c r="BV184" s="80">
        <f t="shared" si="82"/>
        <v>0</v>
      </c>
      <c r="BW184" s="68">
        <f t="shared" si="82"/>
        <v>0</v>
      </c>
      <c r="BX184" s="80">
        <f t="shared" si="82"/>
        <v>0</v>
      </c>
      <c r="BY184" s="68">
        <f t="shared" si="82"/>
        <v>0</v>
      </c>
      <c r="BZ184" s="80">
        <f t="shared" si="82"/>
        <v>0</v>
      </c>
      <c r="CA184" s="68">
        <f t="shared" si="82"/>
        <v>0</v>
      </c>
      <c r="CB184" s="80">
        <f t="shared" si="82"/>
        <v>0</v>
      </c>
      <c r="CC184" s="68">
        <f t="shared" si="82"/>
        <v>0</v>
      </c>
      <c r="CD184" s="80">
        <f t="shared" si="82"/>
        <v>1</v>
      </c>
      <c r="CE184" s="68">
        <f t="shared" si="82"/>
        <v>0</v>
      </c>
      <c r="CF184" s="80">
        <f t="shared" si="82"/>
        <v>0</v>
      </c>
      <c r="CG184" s="68">
        <f t="shared" si="82"/>
        <v>0</v>
      </c>
      <c r="CH184" s="80">
        <f t="shared" si="82"/>
        <v>0</v>
      </c>
      <c r="CI184" s="68">
        <f t="shared" si="82"/>
        <v>0</v>
      </c>
      <c r="CJ184" s="80">
        <f t="shared" si="82"/>
        <v>1</v>
      </c>
      <c r="CK184" s="68">
        <f t="shared" si="82"/>
        <v>1</v>
      </c>
      <c r="CL184" s="80">
        <f t="shared" si="82"/>
        <v>1</v>
      </c>
      <c r="CM184" s="68">
        <f t="shared" si="82"/>
        <v>0</v>
      </c>
      <c r="CN184" s="80">
        <f t="shared" si="82"/>
        <v>0</v>
      </c>
      <c r="CO184" s="68">
        <f t="shared" si="82"/>
        <v>0</v>
      </c>
      <c r="CP184" s="80">
        <f t="shared" si="82"/>
        <v>0</v>
      </c>
      <c r="CQ184" s="68">
        <f t="shared" si="82"/>
        <v>0</v>
      </c>
      <c r="CR184" s="80">
        <f t="shared" si="82"/>
        <v>1</v>
      </c>
      <c r="CS184" s="68">
        <f t="shared" si="82"/>
        <v>0</v>
      </c>
      <c r="CT184" s="80">
        <f t="shared" si="82"/>
        <v>1</v>
      </c>
      <c r="CU184" s="68">
        <f t="shared" si="82"/>
        <v>0</v>
      </c>
      <c r="CV184" s="80">
        <f t="shared" si="82"/>
        <v>0</v>
      </c>
      <c r="CW184" s="68">
        <f t="shared" si="82"/>
        <v>0</v>
      </c>
      <c r="CX184" s="80">
        <f t="shared" si="82"/>
        <v>0</v>
      </c>
      <c r="CY184" s="68">
        <f t="shared" si="82"/>
        <v>0</v>
      </c>
      <c r="CZ184" s="80">
        <f t="shared" si="82"/>
        <v>0</v>
      </c>
      <c r="DA184" s="68">
        <f t="shared" si="82"/>
        <v>0</v>
      </c>
      <c r="DB184" s="80">
        <f t="shared" si="82"/>
        <v>0</v>
      </c>
      <c r="DC184" s="68">
        <f>DC185+DC186+DC187+DC188+DC189+DC190+DC191+DC192+DC193+DC194+DC195+DC196+DC197</f>
        <v>0</v>
      </c>
      <c r="DD184" s="80">
        <f>DD185+DD186+DD187+DD188+DD189+DD190+DD191+DD192+DD193+DD194+DD195+DD196+DD197</f>
        <v>0</v>
      </c>
      <c r="DE184" s="74">
        <f t="shared" si="64"/>
        <v>1</v>
      </c>
      <c r="DF184" s="75">
        <f t="shared" si="65"/>
        <v>9</v>
      </c>
      <c r="DG184" s="85">
        <f t="shared" si="71"/>
        <v>1</v>
      </c>
      <c r="DH184" s="91">
        <f t="shared" si="72"/>
        <v>13</v>
      </c>
      <c r="DI184" s="95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  <c r="EG184" s="89"/>
      <c r="EH184" s="89"/>
      <c r="EI184" s="89"/>
      <c r="EJ184" s="89"/>
      <c r="EK184" s="89"/>
      <c r="EL184" s="89"/>
      <c r="EM184" s="89"/>
      <c r="EN184" s="89"/>
      <c r="EO184" s="89"/>
      <c r="EP184" s="89"/>
      <c r="EQ184" s="89"/>
      <c r="ER184" s="89"/>
      <c r="ES184" s="89"/>
      <c r="ET184" s="89"/>
      <c r="EU184" s="89"/>
      <c r="EV184" s="89"/>
      <c r="EW184" s="89"/>
      <c r="EX184" s="89"/>
      <c r="EY184" s="89"/>
      <c r="EZ184" s="89"/>
      <c r="FA184" s="89"/>
      <c r="FB184" s="89"/>
      <c r="FC184" s="89"/>
      <c r="FD184" s="89"/>
      <c r="FE184" s="89"/>
      <c r="FF184" s="89"/>
      <c r="FG184" s="89"/>
      <c r="FH184" s="89"/>
      <c r="FI184" s="89"/>
      <c r="FJ184" s="89"/>
      <c r="FK184" s="89"/>
      <c r="FL184" s="89"/>
      <c r="FM184" s="89"/>
      <c r="FN184" s="89"/>
      <c r="FO184" s="89"/>
      <c r="FP184" s="89"/>
      <c r="FQ184" s="89"/>
      <c r="FR184" s="89"/>
      <c r="FS184" s="89"/>
      <c r="FT184" s="89"/>
      <c r="FU184" s="89"/>
      <c r="FV184" s="89"/>
      <c r="FW184" s="89"/>
      <c r="FX184" s="89"/>
      <c r="FY184" s="89"/>
      <c r="FZ184" s="89"/>
      <c r="GA184" s="89"/>
      <c r="GB184" s="89"/>
      <c r="GC184" s="89"/>
      <c r="GD184" s="89"/>
      <c r="GE184" s="89"/>
      <c r="GF184" s="89"/>
      <c r="GG184" s="89"/>
      <c r="GH184" s="89"/>
      <c r="GI184" s="89"/>
      <c r="GJ184" s="89"/>
      <c r="GK184" s="89"/>
      <c r="GL184" s="89"/>
      <c r="GM184" s="89"/>
      <c r="GN184" s="89"/>
      <c r="GO184" s="89"/>
      <c r="GP184" s="89"/>
    </row>
    <row r="185" spans="1:198" ht="24" x14ac:dyDescent="0.3">
      <c r="B185" s="25" t="s">
        <v>123</v>
      </c>
      <c r="C185" s="2"/>
      <c r="D185" s="2"/>
      <c r="E185" s="2"/>
      <c r="F185" s="2">
        <v>1</v>
      </c>
      <c r="G185" s="2"/>
      <c r="H185" s="2"/>
      <c r="I185" s="2"/>
      <c r="J185" s="2"/>
      <c r="K185" s="2"/>
      <c r="L185" s="19"/>
      <c r="M185" s="2"/>
      <c r="N185" s="19"/>
      <c r="O185" s="16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45">
        <f t="shared" ref="BG185:BG195" si="83">SUM(C185+E185+G185+I185+K185+M185+O185+Q185+S185+U185+W185+Y185+AA185+AC185+AE185+AG185+AI185+AK185+AM185+AO185+AQ185+AS185+AU185+AW185+AY185+BA185+BC185+BE185)</f>
        <v>0</v>
      </c>
      <c r="BH185" s="41">
        <f t="shared" ref="BH185:BH195" si="84">SUM(D185+F185+H185+J185+L185+N185+P185+R185+T185+V185+X185+Z185+AB185+AD185+AF185+AH185+AJ185+AL185+AN185+AP185+AR185+AT185+AV185+AX185+AZ185+BB185+BD185+BF185)</f>
        <v>1</v>
      </c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4">
        <f t="shared" si="64"/>
        <v>0</v>
      </c>
      <c r="DF185" s="75">
        <f t="shared" si="65"/>
        <v>0</v>
      </c>
      <c r="DG185" s="86">
        <f t="shared" si="71"/>
        <v>0</v>
      </c>
      <c r="DH185" s="93">
        <f t="shared" si="72"/>
        <v>1</v>
      </c>
      <c r="DI185" s="95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  <c r="EG185" s="89"/>
      <c r="EH185" s="89"/>
      <c r="EI185" s="89"/>
      <c r="EJ185" s="89"/>
      <c r="EK185" s="89"/>
      <c r="EL185" s="89"/>
      <c r="EM185" s="89"/>
      <c r="EN185" s="89"/>
      <c r="EO185" s="89"/>
      <c r="EP185" s="89"/>
      <c r="EQ185" s="89"/>
      <c r="ER185" s="89"/>
      <c r="ES185" s="89"/>
      <c r="ET185" s="89"/>
      <c r="EU185" s="89"/>
      <c r="EV185" s="89"/>
      <c r="EW185" s="89"/>
      <c r="EX185" s="89"/>
      <c r="EY185" s="89"/>
      <c r="EZ185" s="89"/>
      <c r="FA185" s="89"/>
      <c r="FB185" s="89"/>
      <c r="FC185" s="89"/>
      <c r="FD185" s="89"/>
      <c r="FE185" s="89"/>
      <c r="FF185" s="89"/>
      <c r="FG185" s="89"/>
      <c r="FH185" s="89"/>
      <c r="FI185" s="89"/>
      <c r="FJ185" s="89"/>
      <c r="FK185" s="89"/>
      <c r="FL185" s="89"/>
      <c r="FM185" s="89"/>
      <c r="FN185" s="89"/>
      <c r="FO185" s="89"/>
      <c r="FP185" s="89"/>
      <c r="FQ185" s="89"/>
      <c r="FR185" s="89"/>
      <c r="FS185" s="89"/>
      <c r="FT185" s="89"/>
      <c r="FU185" s="89"/>
      <c r="FV185" s="89"/>
      <c r="FW185" s="89"/>
      <c r="FX185" s="89"/>
      <c r="FY185" s="89"/>
      <c r="FZ185" s="89"/>
      <c r="GA185" s="89"/>
      <c r="GB185" s="89"/>
      <c r="GC185" s="89"/>
      <c r="GD185" s="89"/>
      <c r="GE185" s="89"/>
      <c r="GF185" s="89"/>
      <c r="GG185" s="89"/>
      <c r="GH185" s="89"/>
      <c r="GI185" s="89"/>
      <c r="GJ185" s="89"/>
      <c r="GK185" s="89"/>
      <c r="GL185" s="89"/>
      <c r="GM185" s="89"/>
      <c r="GN185" s="89"/>
      <c r="GO185" s="89"/>
      <c r="GP185" s="89"/>
    </row>
    <row r="186" spans="1:198" ht="24" x14ac:dyDescent="0.3">
      <c r="B186" s="26" t="s">
        <v>256</v>
      </c>
      <c r="C186" s="2"/>
      <c r="D186" s="2"/>
      <c r="E186" s="2"/>
      <c r="F186" s="2"/>
      <c r="G186" s="2"/>
      <c r="H186" s="2"/>
      <c r="I186" s="2"/>
      <c r="J186" s="2"/>
      <c r="K186" s="2"/>
      <c r="L186" s="19"/>
      <c r="M186" s="2"/>
      <c r="N186" s="19"/>
      <c r="O186" s="16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>
        <v>1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45">
        <f t="shared" si="83"/>
        <v>0</v>
      </c>
      <c r="BH186" s="41">
        <f t="shared" si="84"/>
        <v>1</v>
      </c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4">
        <f t="shared" si="64"/>
        <v>0</v>
      </c>
      <c r="DF186" s="75">
        <f t="shared" si="65"/>
        <v>0</v>
      </c>
      <c r="DG186" s="86">
        <f t="shared" si="71"/>
        <v>0</v>
      </c>
      <c r="DH186" s="93">
        <f t="shared" si="72"/>
        <v>1</v>
      </c>
      <c r="DI186" s="95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  <c r="EG186" s="89"/>
      <c r="EH186" s="89"/>
      <c r="EI186" s="89"/>
      <c r="EJ186" s="89"/>
      <c r="EK186" s="89"/>
      <c r="EL186" s="89"/>
      <c r="EM186" s="89"/>
      <c r="EN186" s="89"/>
      <c r="EO186" s="89"/>
      <c r="EP186" s="89"/>
      <c r="EQ186" s="89"/>
      <c r="ER186" s="89"/>
      <c r="ES186" s="89"/>
      <c r="ET186" s="89"/>
      <c r="EU186" s="89"/>
      <c r="EV186" s="89"/>
      <c r="EW186" s="89"/>
      <c r="EX186" s="89"/>
      <c r="EY186" s="89"/>
      <c r="EZ186" s="89"/>
      <c r="FA186" s="89"/>
      <c r="FB186" s="89"/>
      <c r="FC186" s="89"/>
      <c r="FD186" s="89"/>
      <c r="FE186" s="89"/>
      <c r="FF186" s="89"/>
      <c r="FG186" s="89"/>
      <c r="FH186" s="89"/>
      <c r="FI186" s="89"/>
      <c r="FJ186" s="89"/>
      <c r="FK186" s="89"/>
      <c r="FL186" s="89"/>
      <c r="FM186" s="89"/>
      <c r="FN186" s="89"/>
      <c r="FO186" s="89"/>
      <c r="FP186" s="89"/>
      <c r="FQ186" s="89"/>
      <c r="FR186" s="89"/>
      <c r="FS186" s="89"/>
      <c r="FT186" s="89"/>
      <c r="FU186" s="89"/>
      <c r="FV186" s="89"/>
      <c r="FW186" s="89"/>
      <c r="FX186" s="89"/>
      <c r="FY186" s="89"/>
      <c r="FZ186" s="89"/>
      <c r="GA186" s="89"/>
      <c r="GB186" s="89"/>
      <c r="GC186" s="89"/>
      <c r="GD186" s="89"/>
      <c r="GE186" s="89"/>
      <c r="GF186" s="89"/>
      <c r="GG186" s="89"/>
      <c r="GH186" s="89"/>
      <c r="GI186" s="89"/>
      <c r="GJ186" s="89"/>
      <c r="GK186" s="89"/>
      <c r="GL186" s="89"/>
      <c r="GM186" s="89"/>
      <c r="GN186" s="89"/>
      <c r="GO186" s="89"/>
      <c r="GP186" s="89"/>
    </row>
    <row r="187" spans="1:198" ht="24" x14ac:dyDescent="0.3">
      <c r="B187" s="26" t="s">
        <v>292</v>
      </c>
      <c r="C187" s="2"/>
      <c r="D187" s="2"/>
      <c r="E187" s="2"/>
      <c r="F187" s="2"/>
      <c r="G187" s="2"/>
      <c r="H187" s="2"/>
      <c r="I187" s="2"/>
      <c r="J187" s="2"/>
      <c r="K187" s="2"/>
      <c r="L187" s="19"/>
      <c r="M187" s="2"/>
      <c r="N187" s="19"/>
      <c r="O187" s="16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>
        <v>1</v>
      </c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45">
        <f t="shared" si="83"/>
        <v>0</v>
      </c>
      <c r="BH187" s="41">
        <f t="shared" si="84"/>
        <v>1</v>
      </c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4">
        <f t="shared" si="64"/>
        <v>0</v>
      </c>
      <c r="DF187" s="75">
        <f t="shared" si="65"/>
        <v>0</v>
      </c>
      <c r="DG187" s="86">
        <f t="shared" si="71"/>
        <v>0</v>
      </c>
      <c r="DH187" s="93">
        <f t="shared" si="72"/>
        <v>1</v>
      </c>
      <c r="DI187" s="95"/>
      <c r="DJ187" s="89"/>
      <c r="DK187" s="89"/>
      <c r="DL187" s="89"/>
      <c r="DM187" s="89"/>
      <c r="DN187" s="89"/>
      <c r="DO187" s="89"/>
      <c r="DP187" s="89"/>
      <c r="DQ187" s="89"/>
      <c r="DR187" s="89"/>
      <c r="DS187" s="89"/>
      <c r="DT187" s="89"/>
      <c r="DU187" s="89"/>
      <c r="DV187" s="89"/>
      <c r="DW187" s="89"/>
      <c r="DX187" s="89"/>
      <c r="DY187" s="89"/>
      <c r="DZ187" s="89"/>
      <c r="EA187" s="89"/>
      <c r="EB187" s="89"/>
      <c r="EC187" s="89"/>
      <c r="ED187" s="89"/>
      <c r="EE187" s="89"/>
      <c r="EF187" s="89"/>
      <c r="EG187" s="89"/>
      <c r="EH187" s="89"/>
      <c r="EI187" s="89"/>
      <c r="EJ187" s="89"/>
      <c r="EK187" s="89"/>
      <c r="EL187" s="89"/>
      <c r="EM187" s="89"/>
      <c r="EN187" s="89"/>
      <c r="EO187" s="89"/>
      <c r="EP187" s="89"/>
      <c r="EQ187" s="89"/>
      <c r="ER187" s="89"/>
      <c r="ES187" s="89"/>
      <c r="ET187" s="89"/>
      <c r="EU187" s="89"/>
      <c r="EV187" s="89"/>
      <c r="EW187" s="89"/>
      <c r="EX187" s="89"/>
      <c r="EY187" s="89"/>
      <c r="EZ187" s="89"/>
      <c r="FA187" s="89"/>
      <c r="FB187" s="89"/>
      <c r="FC187" s="89"/>
      <c r="FD187" s="89"/>
      <c r="FE187" s="89"/>
      <c r="FF187" s="89"/>
      <c r="FG187" s="89"/>
      <c r="FH187" s="89"/>
      <c r="FI187" s="89"/>
      <c r="FJ187" s="89"/>
      <c r="FK187" s="89"/>
      <c r="FL187" s="89"/>
      <c r="FM187" s="89"/>
      <c r="FN187" s="89"/>
      <c r="FO187" s="89"/>
      <c r="FP187" s="89"/>
      <c r="FQ187" s="89"/>
      <c r="FR187" s="89"/>
      <c r="FS187" s="89"/>
      <c r="FT187" s="89"/>
      <c r="FU187" s="89"/>
      <c r="FV187" s="89"/>
      <c r="FW187" s="89"/>
      <c r="FX187" s="89"/>
      <c r="FY187" s="89"/>
      <c r="FZ187" s="89"/>
      <c r="GA187" s="89"/>
      <c r="GB187" s="89"/>
      <c r="GC187" s="89"/>
      <c r="GD187" s="89"/>
      <c r="GE187" s="89"/>
      <c r="GF187" s="89"/>
      <c r="GG187" s="89"/>
      <c r="GH187" s="89"/>
      <c r="GI187" s="89"/>
      <c r="GJ187" s="89"/>
      <c r="GK187" s="89"/>
      <c r="GL187" s="89"/>
      <c r="GM187" s="89"/>
      <c r="GN187" s="89"/>
      <c r="GO187" s="89"/>
      <c r="GP187" s="89"/>
    </row>
    <row r="188" spans="1:198" ht="24" x14ac:dyDescent="0.3">
      <c r="B188" s="26" t="s">
        <v>293</v>
      </c>
      <c r="C188" s="2"/>
      <c r="D188" s="2"/>
      <c r="E188" s="2"/>
      <c r="F188" s="2"/>
      <c r="G188" s="2"/>
      <c r="H188" s="2"/>
      <c r="I188" s="2"/>
      <c r="J188" s="2"/>
      <c r="K188" s="2"/>
      <c r="L188" s="19"/>
      <c r="M188" s="2"/>
      <c r="N188" s="19"/>
      <c r="O188" s="16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>
        <v>1</v>
      </c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45">
        <f t="shared" si="83"/>
        <v>0</v>
      </c>
      <c r="BH188" s="41">
        <f t="shared" si="84"/>
        <v>1</v>
      </c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4">
        <f t="shared" si="64"/>
        <v>0</v>
      </c>
      <c r="DF188" s="75">
        <f t="shared" si="65"/>
        <v>0</v>
      </c>
      <c r="DG188" s="86">
        <f t="shared" si="71"/>
        <v>0</v>
      </c>
      <c r="DH188" s="93">
        <f t="shared" si="72"/>
        <v>1</v>
      </c>
      <c r="DI188" s="95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  <c r="EG188" s="89"/>
      <c r="EH188" s="89"/>
      <c r="EI188" s="89"/>
      <c r="EJ188" s="89"/>
      <c r="EK188" s="89"/>
      <c r="EL188" s="89"/>
      <c r="EM188" s="89"/>
      <c r="EN188" s="89"/>
      <c r="EO188" s="89"/>
      <c r="EP188" s="89"/>
      <c r="EQ188" s="89"/>
      <c r="ER188" s="89"/>
      <c r="ES188" s="89"/>
      <c r="ET188" s="89"/>
      <c r="EU188" s="89"/>
      <c r="EV188" s="89"/>
      <c r="EW188" s="89"/>
      <c r="EX188" s="89"/>
      <c r="EY188" s="89"/>
      <c r="EZ188" s="89"/>
      <c r="FA188" s="89"/>
      <c r="FB188" s="89"/>
      <c r="FC188" s="89"/>
      <c r="FD188" s="89"/>
      <c r="FE188" s="89"/>
      <c r="FF188" s="89"/>
      <c r="FG188" s="89"/>
      <c r="FH188" s="89"/>
      <c r="FI188" s="89"/>
      <c r="FJ188" s="89"/>
      <c r="FK188" s="89"/>
      <c r="FL188" s="89"/>
      <c r="FM188" s="89"/>
      <c r="FN188" s="89"/>
      <c r="FO188" s="89"/>
      <c r="FP188" s="89"/>
      <c r="FQ188" s="89"/>
      <c r="FR188" s="89"/>
      <c r="FS188" s="89"/>
      <c r="FT188" s="89"/>
      <c r="FU188" s="89"/>
      <c r="FV188" s="89"/>
      <c r="FW188" s="89"/>
      <c r="FX188" s="89"/>
      <c r="FY188" s="89"/>
      <c r="FZ188" s="89"/>
      <c r="GA188" s="89"/>
      <c r="GB188" s="89"/>
      <c r="GC188" s="89"/>
      <c r="GD188" s="89"/>
      <c r="GE188" s="89"/>
      <c r="GF188" s="89"/>
      <c r="GG188" s="89"/>
      <c r="GH188" s="89"/>
      <c r="GI188" s="89"/>
      <c r="GJ188" s="89"/>
      <c r="GK188" s="89"/>
      <c r="GL188" s="89"/>
      <c r="GM188" s="89"/>
      <c r="GN188" s="89"/>
      <c r="GO188" s="89"/>
      <c r="GP188" s="89"/>
    </row>
    <row r="189" spans="1:198" ht="18.75" x14ac:dyDescent="0.3">
      <c r="B189" s="26" t="s">
        <v>354</v>
      </c>
      <c r="C189" s="2"/>
      <c r="D189" s="2"/>
      <c r="E189" s="2"/>
      <c r="F189" s="2"/>
      <c r="G189" s="2"/>
      <c r="H189" s="2"/>
      <c r="I189" s="2"/>
      <c r="J189" s="2"/>
      <c r="K189" s="2"/>
      <c r="L189" s="19"/>
      <c r="M189" s="2"/>
      <c r="N189" s="19"/>
      <c r="O189" s="16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45">
        <f t="shared" si="83"/>
        <v>0</v>
      </c>
      <c r="BH189" s="41">
        <f t="shared" si="84"/>
        <v>0</v>
      </c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>
        <v>1</v>
      </c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4">
        <f t="shared" si="64"/>
        <v>0</v>
      </c>
      <c r="DF189" s="75">
        <f t="shared" si="65"/>
        <v>1</v>
      </c>
      <c r="DG189" s="86">
        <f t="shared" si="71"/>
        <v>0</v>
      </c>
      <c r="DH189" s="93">
        <f t="shared" si="72"/>
        <v>1</v>
      </c>
      <c r="DI189" s="95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  <c r="EG189" s="89"/>
      <c r="EH189" s="89"/>
      <c r="EI189" s="89"/>
      <c r="EJ189" s="89"/>
      <c r="EK189" s="89"/>
      <c r="EL189" s="89"/>
      <c r="EM189" s="89"/>
      <c r="EN189" s="89"/>
      <c r="EO189" s="89"/>
      <c r="EP189" s="89"/>
      <c r="EQ189" s="89"/>
      <c r="ER189" s="89"/>
      <c r="ES189" s="89"/>
      <c r="ET189" s="89"/>
      <c r="EU189" s="89"/>
      <c r="EV189" s="89"/>
      <c r="EW189" s="89"/>
      <c r="EX189" s="89"/>
      <c r="EY189" s="89"/>
      <c r="EZ189" s="89"/>
      <c r="FA189" s="89"/>
      <c r="FB189" s="89"/>
      <c r="FC189" s="89"/>
      <c r="FD189" s="89"/>
      <c r="FE189" s="89"/>
      <c r="FF189" s="89"/>
      <c r="FG189" s="89"/>
      <c r="FH189" s="89"/>
      <c r="FI189" s="89"/>
      <c r="FJ189" s="89"/>
      <c r="FK189" s="89"/>
      <c r="FL189" s="89"/>
      <c r="FM189" s="89"/>
      <c r="FN189" s="89"/>
      <c r="FO189" s="89"/>
      <c r="FP189" s="89"/>
      <c r="FQ189" s="89"/>
      <c r="FR189" s="89"/>
      <c r="FS189" s="89"/>
      <c r="FT189" s="89"/>
      <c r="FU189" s="89"/>
      <c r="FV189" s="89"/>
      <c r="FW189" s="89"/>
      <c r="FX189" s="89"/>
      <c r="FY189" s="89"/>
      <c r="FZ189" s="89"/>
      <c r="GA189" s="89"/>
      <c r="GB189" s="89"/>
      <c r="GC189" s="89"/>
      <c r="GD189" s="89"/>
      <c r="GE189" s="89"/>
      <c r="GF189" s="89"/>
      <c r="GG189" s="89"/>
      <c r="GH189" s="89"/>
      <c r="GI189" s="89"/>
      <c r="GJ189" s="89"/>
      <c r="GK189" s="89"/>
      <c r="GL189" s="89"/>
      <c r="GM189" s="89"/>
      <c r="GN189" s="89"/>
      <c r="GO189" s="89"/>
      <c r="GP189" s="89"/>
    </row>
    <row r="190" spans="1:198" ht="24" x14ac:dyDescent="0.3">
      <c r="B190" s="26" t="s">
        <v>355</v>
      </c>
      <c r="C190" s="2"/>
      <c r="D190" s="2"/>
      <c r="E190" s="2"/>
      <c r="F190" s="2"/>
      <c r="G190" s="2"/>
      <c r="H190" s="2"/>
      <c r="I190" s="2"/>
      <c r="J190" s="2"/>
      <c r="K190" s="2"/>
      <c r="L190" s="19"/>
      <c r="M190" s="2"/>
      <c r="N190" s="19"/>
      <c r="O190" s="16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45">
        <f t="shared" si="83"/>
        <v>0</v>
      </c>
      <c r="BH190" s="41">
        <f t="shared" si="84"/>
        <v>0</v>
      </c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>
        <v>1</v>
      </c>
      <c r="CS190" s="78"/>
      <c r="CT190" s="78">
        <v>1</v>
      </c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4">
        <f t="shared" si="64"/>
        <v>0</v>
      </c>
      <c r="DF190" s="75">
        <f t="shared" si="65"/>
        <v>2</v>
      </c>
      <c r="DG190" s="86">
        <f t="shared" si="71"/>
        <v>0</v>
      </c>
      <c r="DH190" s="93">
        <f t="shared" si="72"/>
        <v>2</v>
      </c>
      <c r="DI190" s="95"/>
      <c r="DJ190" s="89"/>
      <c r="DK190" s="89"/>
      <c r="DL190" s="89"/>
      <c r="DM190" s="89"/>
      <c r="DN190" s="89"/>
      <c r="DO190" s="89"/>
      <c r="DP190" s="89"/>
      <c r="DQ190" s="89"/>
      <c r="DR190" s="89"/>
      <c r="DS190" s="89"/>
      <c r="DT190" s="89"/>
      <c r="DU190" s="89"/>
      <c r="DV190" s="89"/>
      <c r="DW190" s="89"/>
      <c r="DX190" s="89"/>
      <c r="DY190" s="89"/>
      <c r="DZ190" s="89"/>
      <c r="EA190" s="89"/>
      <c r="EB190" s="89"/>
      <c r="EC190" s="89"/>
      <c r="ED190" s="89"/>
      <c r="EE190" s="89"/>
      <c r="EF190" s="89"/>
      <c r="EG190" s="89"/>
      <c r="EH190" s="89"/>
      <c r="EI190" s="89"/>
      <c r="EJ190" s="89"/>
      <c r="EK190" s="89"/>
      <c r="EL190" s="89"/>
      <c r="EM190" s="89"/>
      <c r="EN190" s="89"/>
      <c r="EO190" s="89"/>
      <c r="EP190" s="89"/>
      <c r="EQ190" s="89"/>
      <c r="ER190" s="89"/>
      <c r="ES190" s="89"/>
      <c r="ET190" s="89"/>
      <c r="EU190" s="89"/>
      <c r="EV190" s="89"/>
      <c r="EW190" s="89"/>
      <c r="EX190" s="89"/>
      <c r="EY190" s="89"/>
      <c r="EZ190" s="89"/>
      <c r="FA190" s="89"/>
      <c r="FB190" s="89"/>
      <c r="FC190" s="89"/>
      <c r="FD190" s="89"/>
      <c r="FE190" s="89"/>
      <c r="FF190" s="89"/>
      <c r="FG190" s="89"/>
      <c r="FH190" s="89"/>
      <c r="FI190" s="89"/>
      <c r="FJ190" s="89"/>
      <c r="FK190" s="89"/>
      <c r="FL190" s="89"/>
      <c r="FM190" s="89"/>
      <c r="FN190" s="89"/>
      <c r="FO190" s="89"/>
      <c r="FP190" s="89"/>
      <c r="FQ190" s="89"/>
      <c r="FR190" s="89"/>
      <c r="FS190" s="89"/>
      <c r="FT190" s="89"/>
      <c r="FU190" s="89"/>
      <c r="FV190" s="89"/>
      <c r="FW190" s="89"/>
      <c r="FX190" s="89"/>
      <c r="FY190" s="89"/>
      <c r="FZ190" s="89"/>
      <c r="GA190" s="89"/>
      <c r="GB190" s="89"/>
      <c r="GC190" s="89"/>
      <c r="GD190" s="89"/>
      <c r="GE190" s="89"/>
      <c r="GF190" s="89"/>
      <c r="GG190" s="89"/>
      <c r="GH190" s="89"/>
      <c r="GI190" s="89"/>
      <c r="GJ190" s="89"/>
      <c r="GK190" s="89"/>
      <c r="GL190" s="89"/>
      <c r="GM190" s="89"/>
      <c r="GN190" s="89"/>
      <c r="GO190" s="89"/>
      <c r="GP190" s="89"/>
    </row>
    <row r="191" spans="1:198" ht="17.25" customHeight="1" x14ac:dyDescent="0.3">
      <c r="B191" s="26" t="s">
        <v>377</v>
      </c>
      <c r="C191" s="2"/>
      <c r="D191" s="2"/>
      <c r="E191" s="2"/>
      <c r="F191" s="2"/>
      <c r="G191" s="2"/>
      <c r="H191" s="2"/>
      <c r="I191" s="2"/>
      <c r="J191" s="2"/>
      <c r="K191" s="2"/>
      <c r="L191" s="19"/>
      <c r="M191" s="2"/>
      <c r="N191" s="19"/>
      <c r="O191" s="16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45">
        <f t="shared" si="83"/>
        <v>0</v>
      </c>
      <c r="BH191" s="41">
        <f t="shared" si="84"/>
        <v>0</v>
      </c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>
        <v>1</v>
      </c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4">
        <f t="shared" si="64"/>
        <v>0</v>
      </c>
      <c r="DF191" s="75">
        <f t="shared" si="65"/>
        <v>1</v>
      </c>
      <c r="DG191" s="86">
        <f t="shared" si="71"/>
        <v>0</v>
      </c>
      <c r="DH191" s="93">
        <f t="shared" si="72"/>
        <v>1</v>
      </c>
      <c r="DI191" s="95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  <c r="EG191" s="89"/>
      <c r="EH191" s="89"/>
      <c r="EI191" s="89"/>
      <c r="EJ191" s="89"/>
      <c r="EK191" s="89"/>
      <c r="EL191" s="89"/>
      <c r="EM191" s="89"/>
      <c r="EN191" s="89"/>
      <c r="EO191" s="89"/>
      <c r="EP191" s="89"/>
      <c r="EQ191" s="89"/>
      <c r="ER191" s="89"/>
      <c r="ES191" s="89"/>
      <c r="ET191" s="89"/>
      <c r="EU191" s="89"/>
      <c r="EV191" s="89"/>
      <c r="EW191" s="89"/>
      <c r="EX191" s="89"/>
      <c r="EY191" s="89"/>
      <c r="EZ191" s="89"/>
      <c r="FA191" s="89"/>
      <c r="FB191" s="89"/>
      <c r="FC191" s="89"/>
      <c r="FD191" s="89"/>
      <c r="FE191" s="89"/>
      <c r="FF191" s="89"/>
      <c r="FG191" s="89"/>
      <c r="FH191" s="89"/>
      <c r="FI191" s="89"/>
      <c r="FJ191" s="89"/>
      <c r="FK191" s="89"/>
      <c r="FL191" s="89"/>
      <c r="FM191" s="89"/>
      <c r="FN191" s="89"/>
      <c r="FO191" s="89"/>
      <c r="FP191" s="89"/>
      <c r="FQ191" s="89"/>
      <c r="FR191" s="89"/>
      <c r="FS191" s="89"/>
      <c r="FT191" s="89"/>
      <c r="FU191" s="89"/>
      <c r="FV191" s="89"/>
      <c r="FW191" s="89"/>
      <c r="FX191" s="89"/>
      <c r="FY191" s="89"/>
      <c r="FZ191" s="89"/>
      <c r="GA191" s="89"/>
      <c r="GB191" s="89"/>
      <c r="GC191" s="89"/>
      <c r="GD191" s="89"/>
      <c r="GE191" s="89"/>
      <c r="GF191" s="89"/>
      <c r="GG191" s="89"/>
      <c r="GH191" s="89"/>
      <c r="GI191" s="89"/>
      <c r="GJ191" s="89"/>
      <c r="GK191" s="89"/>
      <c r="GL191" s="89"/>
      <c r="GM191" s="89"/>
      <c r="GN191" s="89"/>
      <c r="GO191" s="89"/>
      <c r="GP191" s="89"/>
    </row>
    <row r="192" spans="1:198" ht="17.25" customHeight="1" x14ac:dyDescent="0.3">
      <c r="B192" s="26" t="s">
        <v>474</v>
      </c>
      <c r="C192" s="2"/>
      <c r="D192" s="2"/>
      <c r="E192" s="2"/>
      <c r="F192" s="2"/>
      <c r="G192" s="2"/>
      <c r="H192" s="2"/>
      <c r="I192" s="2"/>
      <c r="J192" s="2"/>
      <c r="K192" s="2"/>
      <c r="L192" s="19"/>
      <c r="M192" s="2"/>
      <c r="N192" s="19"/>
      <c r="O192" s="16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45">
        <f t="shared" si="83"/>
        <v>0</v>
      </c>
      <c r="BH192" s="41">
        <f t="shared" si="84"/>
        <v>0</v>
      </c>
      <c r="BI192" s="78"/>
      <c r="BJ192" s="78"/>
      <c r="BK192" s="78"/>
      <c r="BL192" s="78"/>
      <c r="BM192" s="78"/>
      <c r="BN192" s="78"/>
      <c r="BO192" s="78"/>
      <c r="BP192" s="78">
        <v>1</v>
      </c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4">
        <f t="shared" si="64"/>
        <v>0</v>
      </c>
      <c r="DF192" s="75">
        <f t="shared" si="65"/>
        <v>1</v>
      </c>
      <c r="DG192" s="86">
        <f t="shared" si="71"/>
        <v>0</v>
      </c>
      <c r="DH192" s="93">
        <f t="shared" si="72"/>
        <v>1</v>
      </c>
      <c r="DI192" s="95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  <c r="EG192" s="89"/>
      <c r="EH192" s="89"/>
      <c r="EI192" s="89"/>
      <c r="EJ192" s="89"/>
      <c r="EK192" s="89"/>
      <c r="EL192" s="89"/>
      <c r="EM192" s="89"/>
      <c r="EN192" s="89"/>
      <c r="EO192" s="89"/>
      <c r="EP192" s="89"/>
      <c r="EQ192" s="89"/>
      <c r="ER192" s="89"/>
      <c r="ES192" s="89"/>
      <c r="ET192" s="89"/>
      <c r="EU192" s="89"/>
      <c r="EV192" s="89"/>
      <c r="EW192" s="89"/>
      <c r="EX192" s="89"/>
      <c r="EY192" s="89"/>
      <c r="EZ192" s="89"/>
      <c r="FA192" s="89"/>
      <c r="FB192" s="89"/>
      <c r="FC192" s="89"/>
      <c r="FD192" s="89"/>
      <c r="FE192" s="89"/>
      <c r="FF192" s="89"/>
      <c r="FG192" s="89"/>
      <c r="FH192" s="89"/>
      <c r="FI192" s="89"/>
      <c r="FJ192" s="89"/>
      <c r="FK192" s="89"/>
      <c r="FL192" s="89"/>
      <c r="FM192" s="89"/>
      <c r="FN192" s="89"/>
      <c r="FO192" s="89"/>
      <c r="FP192" s="89"/>
      <c r="FQ192" s="89"/>
      <c r="FR192" s="89"/>
      <c r="FS192" s="89"/>
      <c r="FT192" s="89"/>
      <c r="FU192" s="89"/>
      <c r="FV192" s="89"/>
      <c r="FW192" s="89"/>
      <c r="FX192" s="89"/>
      <c r="FY192" s="89"/>
      <c r="FZ192" s="89"/>
      <c r="GA192" s="89"/>
      <c r="GB192" s="89"/>
      <c r="GC192" s="89"/>
      <c r="GD192" s="89"/>
      <c r="GE192" s="89"/>
      <c r="GF192" s="89"/>
      <c r="GG192" s="89"/>
      <c r="GH192" s="89"/>
      <c r="GI192" s="89"/>
      <c r="GJ192" s="89"/>
      <c r="GK192" s="89"/>
      <c r="GL192" s="89"/>
      <c r="GM192" s="89"/>
      <c r="GN192" s="89"/>
      <c r="GO192" s="89"/>
      <c r="GP192" s="89"/>
    </row>
    <row r="193" spans="1:198" ht="25.5" customHeight="1" x14ac:dyDescent="0.3">
      <c r="B193" s="26" t="s">
        <v>495</v>
      </c>
      <c r="C193" s="2"/>
      <c r="D193" s="2"/>
      <c r="E193" s="2"/>
      <c r="F193" s="2"/>
      <c r="G193" s="2"/>
      <c r="H193" s="2"/>
      <c r="I193" s="2"/>
      <c r="J193" s="2"/>
      <c r="K193" s="2"/>
      <c r="L193" s="19"/>
      <c r="M193" s="2"/>
      <c r="N193" s="19"/>
      <c r="O193" s="16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45">
        <f t="shared" si="83"/>
        <v>0</v>
      </c>
      <c r="BH193" s="41">
        <f t="shared" si="84"/>
        <v>0</v>
      </c>
      <c r="BI193" s="78"/>
      <c r="BJ193" s="78"/>
      <c r="BK193" s="78"/>
      <c r="BL193" s="78">
        <v>1</v>
      </c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4">
        <f t="shared" si="64"/>
        <v>0</v>
      </c>
      <c r="DF193" s="75">
        <f t="shared" si="65"/>
        <v>1</v>
      </c>
      <c r="DG193" s="86">
        <f t="shared" si="71"/>
        <v>0</v>
      </c>
      <c r="DH193" s="93">
        <f t="shared" si="72"/>
        <v>1</v>
      </c>
      <c r="DI193" s="95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  <c r="EG193" s="89"/>
      <c r="EH193" s="89"/>
      <c r="EI193" s="89"/>
      <c r="EJ193" s="89"/>
      <c r="EK193" s="89"/>
      <c r="EL193" s="89"/>
      <c r="EM193" s="89"/>
      <c r="EN193" s="89"/>
      <c r="EO193" s="89"/>
      <c r="EP193" s="89"/>
      <c r="EQ193" s="89"/>
      <c r="ER193" s="89"/>
      <c r="ES193" s="89"/>
      <c r="ET193" s="89"/>
      <c r="EU193" s="89"/>
      <c r="EV193" s="89"/>
      <c r="EW193" s="89"/>
      <c r="EX193" s="89"/>
      <c r="EY193" s="89"/>
      <c r="EZ193" s="89"/>
      <c r="FA193" s="89"/>
      <c r="FB193" s="89"/>
      <c r="FC193" s="89"/>
      <c r="FD193" s="89"/>
      <c r="FE193" s="89"/>
      <c r="FF193" s="89"/>
      <c r="FG193" s="89"/>
      <c r="FH193" s="89"/>
      <c r="FI193" s="89"/>
      <c r="FJ193" s="89"/>
      <c r="FK193" s="89"/>
      <c r="FL193" s="89"/>
      <c r="FM193" s="89"/>
      <c r="FN193" s="89"/>
      <c r="FO193" s="89"/>
      <c r="FP193" s="89"/>
      <c r="FQ193" s="89"/>
      <c r="FR193" s="89"/>
      <c r="FS193" s="89"/>
      <c r="FT193" s="89"/>
      <c r="FU193" s="89"/>
      <c r="FV193" s="89"/>
      <c r="FW193" s="89"/>
      <c r="FX193" s="89"/>
      <c r="FY193" s="89"/>
      <c r="FZ193" s="89"/>
      <c r="GA193" s="89"/>
      <c r="GB193" s="89"/>
      <c r="GC193" s="89"/>
      <c r="GD193" s="89"/>
      <c r="GE193" s="89"/>
      <c r="GF193" s="89"/>
      <c r="GG193" s="89"/>
      <c r="GH193" s="89"/>
      <c r="GI193" s="89"/>
      <c r="GJ193" s="89"/>
      <c r="GK193" s="89"/>
      <c r="GL193" s="89"/>
      <c r="GM193" s="89"/>
      <c r="GN193" s="89"/>
      <c r="GO193" s="89"/>
      <c r="GP193" s="89"/>
    </row>
    <row r="194" spans="1:198" ht="15.75" customHeight="1" x14ac:dyDescent="0.3">
      <c r="B194" s="26" t="s">
        <v>526</v>
      </c>
      <c r="C194" s="2"/>
      <c r="D194" s="2"/>
      <c r="E194" s="2"/>
      <c r="F194" s="2"/>
      <c r="G194" s="2"/>
      <c r="H194" s="2"/>
      <c r="I194" s="2"/>
      <c r="J194" s="2"/>
      <c r="K194" s="2"/>
      <c r="L194" s="19"/>
      <c r="M194" s="2"/>
      <c r="N194" s="19"/>
      <c r="O194" s="16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45">
        <f t="shared" si="83"/>
        <v>0</v>
      </c>
      <c r="BH194" s="41">
        <f t="shared" si="84"/>
        <v>0</v>
      </c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>
        <v>1</v>
      </c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4">
        <f t="shared" si="64"/>
        <v>0</v>
      </c>
      <c r="DF194" s="75">
        <f t="shared" si="65"/>
        <v>1</v>
      </c>
      <c r="DG194" s="86">
        <f t="shared" si="71"/>
        <v>0</v>
      </c>
      <c r="DH194" s="93">
        <f t="shared" si="72"/>
        <v>1</v>
      </c>
      <c r="DI194" s="95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  <c r="EG194" s="89"/>
      <c r="EH194" s="89"/>
      <c r="EI194" s="89"/>
      <c r="EJ194" s="89"/>
      <c r="EK194" s="89"/>
      <c r="EL194" s="89"/>
      <c r="EM194" s="89"/>
      <c r="EN194" s="89"/>
      <c r="EO194" s="89"/>
      <c r="EP194" s="89"/>
      <c r="EQ194" s="89"/>
      <c r="ER194" s="89"/>
      <c r="ES194" s="89"/>
      <c r="ET194" s="89"/>
      <c r="EU194" s="89"/>
      <c r="EV194" s="89"/>
      <c r="EW194" s="89"/>
      <c r="EX194" s="89"/>
      <c r="EY194" s="89"/>
      <c r="EZ194" s="89"/>
      <c r="FA194" s="89"/>
      <c r="FB194" s="89"/>
      <c r="FC194" s="89"/>
      <c r="FD194" s="89"/>
      <c r="FE194" s="89"/>
      <c r="FF194" s="89"/>
      <c r="FG194" s="89"/>
      <c r="FH194" s="89"/>
      <c r="FI194" s="89"/>
      <c r="FJ194" s="89"/>
      <c r="FK194" s="89"/>
      <c r="FL194" s="89"/>
      <c r="FM194" s="89"/>
      <c r="FN194" s="89"/>
      <c r="FO194" s="89"/>
      <c r="FP194" s="89"/>
      <c r="FQ194" s="89"/>
      <c r="FR194" s="89"/>
      <c r="FS194" s="89"/>
      <c r="FT194" s="89"/>
      <c r="FU194" s="89"/>
      <c r="FV194" s="89"/>
      <c r="FW194" s="89"/>
      <c r="FX194" s="89"/>
      <c r="FY194" s="89"/>
      <c r="FZ194" s="89"/>
      <c r="GA194" s="89"/>
      <c r="GB194" s="89"/>
      <c r="GC194" s="89"/>
      <c r="GD194" s="89"/>
      <c r="GE194" s="89"/>
      <c r="GF194" s="89"/>
      <c r="GG194" s="89"/>
      <c r="GH194" s="89"/>
      <c r="GI194" s="89"/>
      <c r="GJ194" s="89"/>
      <c r="GK194" s="89"/>
      <c r="GL194" s="89"/>
      <c r="GM194" s="89"/>
      <c r="GN194" s="89"/>
      <c r="GO194" s="89"/>
      <c r="GP194" s="89"/>
    </row>
    <row r="195" spans="1:198" ht="15.75" customHeight="1" x14ac:dyDescent="0.3">
      <c r="B195" s="26" t="s">
        <v>529</v>
      </c>
      <c r="C195" s="2"/>
      <c r="D195" s="2"/>
      <c r="E195" s="2"/>
      <c r="F195" s="2"/>
      <c r="G195" s="2"/>
      <c r="H195" s="2"/>
      <c r="I195" s="2"/>
      <c r="J195" s="2"/>
      <c r="K195" s="2"/>
      <c r="L195" s="19"/>
      <c r="M195" s="2"/>
      <c r="N195" s="19"/>
      <c r="O195" s="16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45">
        <f t="shared" si="83"/>
        <v>0</v>
      </c>
      <c r="BH195" s="41">
        <f t="shared" si="84"/>
        <v>0</v>
      </c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>
        <v>1</v>
      </c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4">
        <f t="shared" si="64"/>
        <v>0</v>
      </c>
      <c r="DF195" s="75">
        <f t="shared" si="65"/>
        <v>1</v>
      </c>
      <c r="DG195" s="86">
        <f t="shared" si="71"/>
        <v>0</v>
      </c>
      <c r="DH195" s="93">
        <f t="shared" si="72"/>
        <v>1</v>
      </c>
      <c r="DI195" s="95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  <c r="EG195" s="89"/>
      <c r="EH195" s="89"/>
      <c r="EI195" s="89"/>
      <c r="EJ195" s="89"/>
      <c r="EK195" s="89"/>
      <c r="EL195" s="89"/>
      <c r="EM195" s="89"/>
      <c r="EN195" s="89"/>
      <c r="EO195" s="89"/>
      <c r="EP195" s="89"/>
      <c r="EQ195" s="89"/>
      <c r="ER195" s="89"/>
      <c r="ES195" s="89"/>
      <c r="ET195" s="89"/>
      <c r="EU195" s="89"/>
      <c r="EV195" s="89"/>
      <c r="EW195" s="89"/>
      <c r="EX195" s="89"/>
      <c r="EY195" s="89"/>
      <c r="EZ195" s="89"/>
      <c r="FA195" s="89"/>
      <c r="FB195" s="89"/>
      <c r="FC195" s="89"/>
      <c r="FD195" s="89"/>
      <c r="FE195" s="89"/>
      <c r="FF195" s="89"/>
      <c r="FG195" s="89"/>
      <c r="FH195" s="89"/>
      <c r="FI195" s="89"/>
      <c r="FJ195" s="89"/>
      <c r="FK195" s="89"/>
      <c r="FL195" s="89"/>
      <c r="FM195" s="89"/>
      <c r="FN195" s="89"/>
      <c r="FO195" s="89"/>
      <c r="FP195" s="89"/>
      <c r="FQ195" s="89"/>
      <c r="FR195" s="89"/>
      <c r="FS195" s="89"/>
      <c r="FT195" s="89"/>
      <c r="FU195" s="89"/>
      <c r="FV195" s="89"/>
      <c r="FW195" s="89"/>
      <c r="FX195" s="89"/>
      <c r="FY195" s="89"/>
      <c r="FZ195" s="89"/>
      <c r="GA195" s="89"/>
      <c r="GB195" s="89"/>
      <c r="GC195" s="89"/>
      <c r="GD195" s="89"/>
      <c r="GE195" s="89"/>
      <c r="GF195" s="89"/>
      <c r="GG195" s="89"/>
      <c r="GH195" s="89"/>
      <c r="GI195" s="89"/>
      <c r="GJ195" s="89"/>
      <c r="GK195" s="89"/>
      <c r="GL195" s="89"/>
      <c r="GM195" s="89"/>
      <c r="GN195" s="89"/>
      <c r="GO195" s="89"/>
      <c r="GP195" s="89"/>
    </row>
    <row r="196" spans="1:198" ht="15.75" customHeight="1" x14ac:dyDescent="0.3">
      <c r="B196" s="26" t="s">
        <v>563</v>
      </c>
      <c r="C196" s="2"/>
      <c r="D196" s="2"/>
      <c r="E196" s="2"/>
      <c r="F196" s="2"/>
      <c r="G196" s="2"/>
      <c r="H196" s="2"/>
      <c r="I196" s="2"/>
      <c r="J196" s="2"/>
      <c r="K196" s="2"/>
      <c r="L196" s="19"/>
      <c r="M196" s="2"/>
      <c r="N196" s="19"/>
      <c r="O196" s="16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45">
        <f t="shared" ref="BG196" si="85">SUM(C196+E196+G196+I196+K196+M196+O196+Q196+S196+U196+W196+Y196+AA196+AC196+AE196+AG196+AI196+AK196+AM196+AO196+AQ196+AS196+AU196+AW196+AY196+BA196+BC196+BE196)</f>
        <v>0</v>
      </c>
      <c r="BH196" s="41">
        <f t="shared" ref="BH196" si="86">SUM(D196+F196+H196+J196+L196+N196+P196+R196+T196+V196+X196+Z196+AB196+AD196+AF196+AH196+AJ196+AL196+AN196+AP196+AR196+AT196+AV196+AX196+AZ196+BB196+BD196+BF196)</f>
        <v>0</v>
      </c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>
        <v>1</v>
      </c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4">
        <f t="shared" si="64"/>
        <v>0</v>
      </c>
      <c r="DF196" s="75">
        <f t="shared" si="65"/>
        <v>1</v>
      </c>
      <c r="DG196" s="86">
        <f t="shared" si="71"/>
        <v>0</v>
      </c>
      <c r="DH196" s="93">
        <f t="shared" si="72"/>
        <v>1</v>
      </c>
      <c r="DI196" s="95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  <c r="EG196" s="89"/>
      <c r="EH196" s="89"/>
      <c r="EI196" s="89"/>
      <c r="EJ196" s="89"/>
      <c r="EK196" s="89"/>
      <c r="EL196" s="89"/>
      <c r="EM196" s="89"/>
      <c r="EN196" s="89"/>
      <c r="EO196" s="89"/>
      <c r="EP196" s="89"/>
      <c r="EQ196" s="89"/>
      <c r="ER196" s="89"/>
      <c r="ES196" s="89"/>
      <c r="ET196" s="89"/>
      <c r="EU196" s="89"/>
      <c r="EV196" s="89"/>
      <c r="EW196" s="89"/>
      <c r="EX196" s="89"/>
      <c r="EY196" s="89"/>
      <c r="EZ196" s="89"/>
      <c r="FA196" s="89"/>
      <c r="FB196" s="89"/>
      <c r="FC196" s="89"/>
      <c r="FD196" s="89"/>
      <c r="FE196" s="89"/>
      <c r="FF196" s="89"/>
      <c r="FG196" s="89"/>
      <c r="FH196" s="89"/>
      <c r="FI196" s="89"/>
      <c r="FJ196" s="89"/>
      <c r="FK196" s="89"/>
      <c r="FL196" s="89"/>
      <c r="FM196" s="89"/>
      <c r="FN196" s="89"/>
      <c r="FO196" s="89"/>
      <c r="FP196" s="89"/>
      <c r="FQ196" s="89"/>
      <c r="FR196" s="89"/>
      <c r="FS196" s="89"/>
      <c r="FT196" s="89"/>
      <c r="FU196" s="89"/>
      <c r="FV196" s="89"/>
      <c r="FW196" s="89"/>
      <c r="FX196" s="89"/>
      <c r="FY196" s="89"/>
      <c r="FZ196" s="89"/>
      <c r="GA196" s="89"/>
      <c r="GB196" s="89"/>
      <c r="GC196" s="89"/>
      <c r="GD196" s="89"/>
      <c r="GE196" s="89"/>
      <c r="GF196" s="89"/>
      <c r="GG196" s="89"/>
      <c r="GH196" s="89"/>
      <c r="GI196" s="89"/>
      <c r="GJ196" s="89"/>
      <c r="GK196" s="89"/>
      <c r="GL196" s="89"/>
      <c r="GM196" s="89"/>
      <c r="GN196" s="89"/>
      <c r="GO196" s="89"/>
      <c r="GP196" s="89"/>
    </row>
    <row r="197" spans="1:198" ht="15.75" customHeight="1" x14ac:dyDescent="0.3">
      <c r="B197" s="26" t="s">
        <v>564</v>
      </c>
      <c r="C197" s="2"/>
      <c r="D197" s="2"/>
      <c r="E197" s="2"/>
      <c r="F197" s="2"/>
      <c r="G197" s="2"/>
      <c r="H197" s="2"/>
      <c r="I197" s="2"/>
      <c r="J197" s="2"/>
      <c r="K197" s="2"/>
      <c r="L197" s="19"/>
      <c r="M197" s="2"/>
      <c r="N197" s="19"/>
      <c r="O197" s="16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45">
        <f t="shared" ref="BG197" si="87">SUM(C197+E197+G197+I197+K197+M197+O197+Q197+S197+U197+W197+Y197+AA197+AC197+AE197+AG197+AI197+AK197+AM197+AO197+AQ197+AS197+AU197+AW197+AY197+BA197+BC197+BE197)</f>
        <v>0</v>
      </c>
      <c r="BH197" s="41">
        <f t="shared" ref="BH197" si="88">SUM(D197+F197+H197+J197+L197+N197+P197+R197+T197+V197+X197+Z197+AB197+AD197+AF197+AH197+AJ197+AL197+AN197+AP197+AR197+AT197+AV197+AX197+AZ197+BB197+BD197+BF197)</f>
        <v>0</v>
      </c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>
        <v>1</v>
      </c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4">
        <f t="shared" si="64"/>
        <v>1</v>
      </c>
      <c r="DF197" s="75">
        <f t="shared" si="65"/>
        <v>0</v>
      </c>
      <c r="DG197" s="86">
        <f t="shared" si="71"/>
        <v>1</v>
      </c>
      <c r="DH197" s="93">
        <f t="shared" si="72"/>
        <v>0</v>
      </c>
      <c r="DI197" s="95"/>
      <c r="DJ197" s="89"/>
      <c r="DK197" s="89"/>
      <c r="DL197" s="89"/>
      <c r="DM197" s="89"/>
      <c r="DN197" s="89"/>
      <c r="DO197" s="89"/>
      <c r="DP197" s="89"/>
      <c r="DQ197" s="89"/>
      <c r="DR197" s="89"/>
      <c r="DS197" s="89"/>
      <c r="DT197" s="89"/>
      <c r="DU197" s="89"/>
      <c r="DV197" s="89"/>
      <c r="DW197" s="89"/>
      <c r="DX197" s="89"/>
      <c r="DY197" s="89"/>
      <c r="DZ197" s="89"/>
      <c r="EA197" s="89"/>
      <c r="EB197" s="89"/>
      <c r="EC197" s="89"/>
      <c r="ED197" s="89"/>
      <c r="EE197" s="89"/>
      <c r="EF197" s="89"/>
      <c r="EG197" s="89"/>
      <c r="EH197" s="89"/>
      <c r="EI197" s="89"/>
      <c r="EJ197" s="89"/>
      <c r="EK197" s="89"/>
      <c r="EL197" s="89"/>
      <c r="EM197" s="89"/>
      <c r="EN197" s="89"/>
      <c r="EO197" s="89"/>
      <c r="EP197" s="89"/>
      <c r="EQ197" s="89"/>
      <c r="ER197" s="89"/>
      <c r="ES197" s="89"/>
      <c r="ET197" s="89"/>
      <c r="EU197" s="89"/>
      <c r="EV197" s="89"/>
      <c r="EW197" s="89"/>
      <c r="EX197" s="89"/>
      <c r="EY197" s="89"/>
      <c r="EZ197" s="89"/>
      <c r="FA197" s="89"/>
      <c r="FB197" s="89"/>
      <c r="FC197" s="89"/>
      <c r="FD197" s="89"/>
      <c r="FE197" s="89"/>
      <c r="FF197" s="89"/>
      <c r="FG197" s="89"/>
      <c r="FH197" s="89"/>
      <c r="FI197" s="89"/>
      <c r="FJ197" s="89"/>
      <c r="FK197" s="89"/>
      <c r="FL197" s="89"/>
      <c r="FM197" s="89"/>
      <c r="FN197" s="89"/>
      <c r="FO197" s="89"/>
      <c r="FP197" s="89"/>
      <c r="FQ197" s="89"/>
      <c r="FR197" s="89"/>
      <c r="FS197" s="89"/>
      <c r="FT197" s="89"/>
      <c r="FU197" s="89"/>
      <c r="FV197" s="89"/>
      <c r="FW197" s="89"/>
      <c r="FX197" s="89"/>
      <c r="FY197" s="89"/>
      <c r="FZ197" s="89"/>
      <c r="GA197" s="89"/>
      <c r="GB197" s="89"/>
      <c r="GC197" s="89"/>
      <c r="GD197" s="89"/>
      <c r="GE197" s="89"/>
      <c r="GF197" s="89"/>
      <c r="GG197" s="89"/>
      <c r="GH197" s="89"/>
      <c r="GI197" s="89"/>
      <c r="GJ197" s="89"/>
      <c r="GK197" s="89"/>
      <c r="GL197" s="89"/>
      <c r="GM197" s="89"/>
      <c r="GN197" s="89"/>
      <c r="GO197" s="89"/>
      <c r="GP197" s="89"/>
    </row>
    <row r="198" spans="1:198" s="6" customFormat="1" ht="18.75" x14ac:dyDescent="0.3">
      <c r="A198" s="100" t="s">
        <v>60</v>
      </c>
      <c r="B198" s="100"/>
      <c r="C198" s="44">
        <f t="shared" ref="C198:AH198" si="89">C199</f>
        <v>0</v>
      </c>
      <c r="D198" s="46">
        <f t="shared" si="89"/>
        <v>0</v>
      </c>
      <c r="E198" s="44">
        <f t="shared" si="89"/>
        <v>0</v>
      </c>
      <c r="F198" s="46">
        <f t="shared" si="89"/>
        <v>0</v>
      </c>
      <c r="G198" s="44">
        <f t="shared" si="89"/>
        <v>0</v>
      </c>
      <c r="H198" s="46">
        <f t="shared" si="89"/>
        <v>0</v>
      </c>
      <c r="I198" s="44">
        <f t="shared" si="89"/>
        <v>0</v>
      </c>
      <c r="J198" s="46">
        <f t="shared" si="89"/>
        <v>0</v>
      </c>
      <c r="K198" s="44">
        <f t="shared" si="89"/>
        <v>0</v>
      </c>
      <c r="L198" s="46">
        <f t="shared" si="89"/>
        <v>0</v>
      </c>
      <c r="M198" s="44">
        <f t="shared" si="89"/>
        <v>0</v>
      </c>
      <c r="N198" s="46">
        <f t="shared" si="89"/>
        <v>0</v>
      </c>
      <c r="O198" s="44">
        <f t="shared" si="89"/>
        <v>0</v>
      </c>
      <c r="P198" s="46">
        <f t="shared" si="89"/>
        <v>0</v>
      </c>
      <c r="Q198" s="44">
        <f t="shared" si="89"/>
        <v>0</v>
      </c>
      <c r="R198" s="46">
        <f t="shared" si="89"/>
        <v>0</v>
      </c>
      <c r="S198" s="44">
        <f t="shared" si="89"/>
        <v>0</v>
      </c>
      <c r="T198" s="46">
        <f t="shared" si="89"/>
        <v>0</v>
      </c>
      <c r="U198" s="44">
        <f t="shared" si="89"/>
        <v>0</v>
      </c>
      <c r="V198" s="46">
        <f t="shared" si="89"/>
        <v>0</v>
      </c>
      <c r="W198" s="44">
        <f t="shared" si="89"/>
        <v>0</v>
      </c>
      <c r="X198" s="46">
        <f t="shared" si="89"/>
        <v>0</v>
      </c>
      <c r="Y198" s="44">
        <f t="shared" si="89"/>
        <v>0</v>
      </c>
      <c r="Z198" s="46">
        <f t="shared" si="89"/>
        <v>0</v>
      </c>
      <c r="AA198" s="44">
        <f t="shared" si="89"/>
        <v>0</v>
      </c>
      <c r="AB198" s="46">
        <f t="shared" si="89"/>
        <v>0</v>
      </c>
      <c r="AC198" s="44">
        <f t="shared" si="89"/>
        <v>0</v>
      </c>
      <c r="AD198" s="46">
        <f t="shared" si="89"/>
        <v>0</v>
      </c>
      <c r="AE198" s="44">
        <f t="shared" si="89"/>
        <v>0</v>
      </c>
      <c r="AF198" s="46">
        <f t="shared" si="89"/>
        <v>0</v>
      </c>
      <c r="AG198" s="44">
        <f t="shared" si="89"/>
        <v>0</v>
      </c>
      <c r="AH198" s="46">
        <f t="shared" si="89"/>
        <v>0</v>
      </c>
      <c r="AI198" s="44">
        <f t="shared" ref="AI198:AT198" si="90">AI199</f>
        <v>0</v>
      </c>
      <c r="AJ198" s="46">
        <f t="shared" si="90"/>
        <v>0</v>
      </c>
      <c r="AK198" s="44">
        <f t="shared" si="90"/>
        <v>0</v>
      </c>
      <c r="AL198" s="46">
        <f t="shared" si="90"/>
        <v>0</v>
      </c>
      <c r="AM198" s="44">
        <f t="shared" si="90"/>
        <v>0</v>
      </c>
      <c r="AN198" s="46">
        <f t="shared" si="90"/>
        <v>0</v>
      </c>
      <c r="AO198" s="44">
        <f t="shared" si="90"/>
        <v>0</v>
      </c>
      <c r="AP198" s="46">
        <f t="shared" si="90"/>
        <v>0</v>
      </c>
      <c r="AQ198" s="44">
        <f t="shared" si="90"/>
        <v>0</v>
      </c>
      <c r="AR198" s="46">
        <f t="shared" si="90"/>
        <v>0</v>
      </c>
      <c r="AS198" s="44">
        <f t="shared" si="90"/>
        <v>0</v>
      </c>
      <c r="AT198" s="46">
        <f t="shared" si="90"/>
        <v>0</v>
      </c>
      <c r="AU198" s="44"/>
      <c r="AV198" s="46"/>
      <c r="AW198" s="44"/>
      <c r="AX198" s="46"/>
      <c r="AY198" s="44"/>
      <c r="AZ198" s="46"/>
      <c r="BA198" s="44"/>
      <c r="BB198" s="46"/>
      <c r="BC198" s="44"/>
      <c r="BD198" s="46"/>
      <c r="BE198" s="44"/>
      <c r="BF198" s="46"/>
      <c r="BG198" s="44">
        <f>BG201</f>
        <v>0</v>
      </c>
      <c r="BH198" s="46">
        <f>BH201</f>
        <v>0</v>
      </c>
      <c r="BI198" s="68">
        <f t="shared" ref="BI198:DB198" si="91">BI199+BI200+BI201+BI202+BI203+BI204</f>
        <v>0</v>
      </c>
      <c r="BJ198" s="80">
        <f t="shared" si="91"/>
        <v>0</v>
      </c>
      <c r="BK198" s="68">
        <f t="shared" si="91"/>
        <v>0</v>
      </c>
      <c r="BL198" s="80">
        <f t="shared" si="91"/>
        <v>1</v>
      </c>
      <c r="BM198" s="68">
        <f t="shared" si="91"/>
        <v>0</v>
      </c>
      <c r="BN198" s="80">
        <f t="shared" si="91"/>
        <v>2</v>
      </c>
      <c r="BO198" s="68">
        <f t="shared" si="91"/>
        <v>0</v>
      </c>
      <c r="BP198" s="80">
        <f t="shared" si="91"/>
        <v>0</v>
      </c>
      <c r="BQ198" s="68">
        <f t="shared" si="91"/>
        <v>0</v>
      </c>
      <c r="BR198" s="80">
        <f t="shared" si="91"/>
        <v>0</v>
      </c>
      <c r="BS198" s="68">
        <f t="shared" si="91"/>
        <v>0</v>
      </c>
      <c r="BT198" s="80">
        <f t="shared" si="91"/>
        <v>0</v>
      </c>
      <c r="BU198" s="68">
        <f t="shared" si="91"/>
        <v>0</v>
      </c>
      <c r="BV198" s="80">
        <f t="shared" si="91"/>
        <v>0</v>
      </c>
      <c r="BW198" s="68">
        <f t="shared" si="91"/>
        <v>0</v>
      </c>
      <c r="BX198" s="80">
        <f t="shared" si="91"/>
        <v>0</v>
      </c>
      <c r="BY198" s="68">
        <f t="shared" si="91"/>
        <v>0</v>
      </c>
      <c r="BZ198" s="80">
        <f t="shared" si="91"/>
        <v>0</v>
      </c>
      <c r="CA198" s="68">
        <f t="shared" si="91"/>
        <v>0</v>
      </c>
      <c r="CB198" s="80">
        <f t="shared" si="91"/>
        <v>0</v>
      </c>
      <c r="CC198" s="68">
        <f t="shared" si="91"/>
        <v>0</v>
      </c>
      <c r="CD198" s="80">
        <f t="shared" si="91"/>
        <v>0</v>
      </c>
      <c r="CE198" s="68">
        <f t="shared" si="91"/>
        <v>0</v>
      </c>
      <c r="CF198" s="80">
        <f t="shared" si="91"/>
        <v>0</v>
      </c>
      <c r="CG198" s="68">
        <f t="shared" si="91"/>
        <v>0</v>
      </c>
      <c r="CH198" s="80">
        <f t="shared" si="91"/>
        <v>0</v>
      </c>
      <c r="CI198" s="68">
        <f t="shared" si="91"/>
        <v>1</v>
      </c>
      <c r="CJ198" s="80">
        <f t="shared" si="91"/>
        <v>3</v>
      </c>
      <c r="CK198" s="68">
        <f t="shared" si="91"/>
        <v>0</v>
      </c>
      <c r="CL198" s="80">
        <f t="shared" si="91"/>
        <v>0</v>
      </c>
      <c r="CM198" s="68">
        <f t="shared" si="91"/>
        <v>0</v>
      </c>
      <c r="CN198" s="80">
        <f t="shared" si="91"/>
        <v>0</v>
      </c>
      <c r="CO198" s="68">
        <f t="shared" si="91"/>
        <v>0</v>
      </c>
      <c r="CP198" s="80">
        <f t="shared" si="91"/>
        <v>0</v>
      </c>
      <c r="CQ198" s="68">
        <f t="shared" si="91"/>
        <v>0</v>
      </c>
      <c r="CR198" s="80">
        <f t="shared" si="91"/>
        <v>0</v>
      </c>
      <c r="CS198" s="68">
        <f t="shared" si="91"/>
        <v>0</v>
      </c>
      <c r="CT198" s="80">
        <f t="shared" si="91"/>
        <v>0</v>
      </c>
      <c r="CU198" s="68">
        <f t="shared" si="91"/>
        <v>0</v>
      </c>
      <c r="CV198" s="80">
        <f t="shared" si="91"/>
        <v>0</v>
      </c>
      <c r="CW198" s="68">
        <f t="shared" si="91"/>
        <v>0</v>
      </c>
      <c r="CX198" s="80">
        <f t="shared" si="91"/>
        <v>0</v>
      </c>
      <c r="CY198" s="68">
        <f t="shared" si="91"/>
        <v>0</v>
      </c>
      <c r="CZ198" s="80">
        <f t="shared" si="91"/>
        <v>0</v>
      </c>
      <c r="DA198" s="68">
        <f t="shared" si="91"/>
        <v>0</v>
      </c>
      <c r="DB198" s="80">
        <f t="shared" si="91"/>
        <v>0</v>
      </c>
      <c r="DC198" s="68">
        <f>DC199+DC200+DC201+DC202+DC203+DC204</f>
        <v>0</v>
      </c>
      <c r="DD198" s="80">
        <f>DD199+DD200+DD201+DD202+DD203+DD204</f>
        <v>0</v>
      </c>
      <c r="DE198" s="74">
        <f t="shared" si="64"/>
        <v>1</v>
      </c>
      <c r="DF198" s="75">
        <f t="shared" si="65"/>
        <v>6</v>
      </c>
      <c r="DG198" s="85">
        <f t="shared" si="71"/>
        <v>1</v>
      </c>
      <c r="DH198" s="91">
        <f t="shared" si="72"/>
        <v>6</v>
      </c>
      <c r="DI198" s="95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  <c r="EG198" s="89"/>
      <c r="EH198" s="89"/>
      <c r="EI198" s="89"/>
      <c r="EJ198" s="89"/>
      <c r="EK198" s="89"/>
      <c r="EL198" s="89"/>
      <c r="EM198" s="89"/>
      <c r="EN198" s="89"/>
      <c r="EO198" s="89"/>
      <c r="EP198" s="89"/>
      <c r="EQ198" s="89"/>
      <c r="ER198" s="89"/>
      <c r="ES198" s="89"/>
      <c r="ET198" s="89"/>
      <c r="EU198" s="89"/>
      <c r="EV198" s="89"/>
      <c r="EW198" s="89"/>
      <c r="EX198" s="89"/>
      <c r="EY198" s="89"/>
      <c r="EZ198" s="89"/>
      <c r="FA198" s="89"/>
      <c r="FB198" s="89"/>
      <c r="FC198" s="89"/>
      <c r="FD198" s="89"/>
      <c r="FE198" s="89"/>
      <c r="FF198" s="89"/>
      <c r="FG198" s="89"/>
      <c r="FH198" s="89"/>
      <c r="FI198" s="89"/>
      <c r="FJ198" s="89"/>
      <c r="FK198" s="89"/>
      <c r="FL198" s="89"/>
      <c r="FM198" s="89"/>
      <c r="FN198" s="89"/>
      <c r="FO198" s="89"/>
      <c r="FP198" s="89"/>
      <c r="FQ198" s="89"/>
      <c r="FR198" s="89"/>
      <c r="FS198" s="89"/>
      <c r="FT198" s="89"/>
      <c r="FU198" s="89"/>
      <c r="FV198" s="89"/>
      <c r="FW198" s="89"/>
      <c r="FX198" s="89"/>
      <c r="FY198" s="89"/>
      <c r="FZ198" s="89"/>
      <c r="GA198" s="89"/>
      <c r="GB198" s="89"/>
      <c r="GC198" s="89"/>
      <c r="GD198" s="89"/>
      <c r="GE198" s="89"/>
      <c r="GF198" s="89"/>
      <c r="GG198" s="89"/>
      <c r="GH198" s="89"/>
      <c r="GI198" s="89"/>
      <c r="GJ198" s="89"/>
      <c r="GK198" s="89"/>
      <c r="GL198" s="89"/>
      <c r="GM198" s="89"/>
      <c r="GN198" s="89"/>
      <c r="GO198" s="89"/>
      <c r="GP198" s="89"/>
    </row>
    <row r="199" spans="1:198" ht="24" x14ac:dyDescent="0.3">
      <c r="B199" s="25" t="s">
        <v>337</v>
      </c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45">
        <f>SUM(C198+E198+G198+I198+K198+M198+O198+Q198+S198+U198+W198+Y198+AA198+AC198+AE198+AG198+AI198+AK198+AM198+AO198+AQ198+AS198+AU198+AW198+AY198+BA198+BC198+BE198)</f>
        <v>0</v>
      </c>
      <c r="BH199" s="41">
        <f>SUM(D198+F198+H198+J198+L198+N198+P198+R198+T198+V198+X198+Z198+AB198+AD198+AF198+AH198+AJ198+AL198+AN198+AP198+AR198+AT198+AV198+AX198+AZ198+BB198+BD198+BF198)</f>
        <v>0</v>
      </c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>
        <v>1</v>
      </c>
      <c r="CJ199" s="78">
        <v>1</v>
      </c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4">
        <f t="shared" ref="DE199:DE262" si="92">BI199+BK199+BM199+BO199+BQ199+BS199+BU199+BW199+BY199+CA199+CC199+CE199+CG199+CI199+CK199+CM199+CO199+CQ199+CS199+CU199+CW199+CY199+DA199+DC199</f>
        <v>1</v>
      </c>
      <c r="DF199" s="75">
        <f t="shared" ref="DF199:DF262" si="93">BJ199+BL199+BN199+BP199+BR199+BT199+BV199+BX199+BZ199+CB199+CD199+CF199+CH199+CJ199+CL199+CN199+CP199+CR199+CT199+CV199+CX199+CZ199+DB199+DD199</f>
        <v>1</v>
      </c>
      <c r="DG199" s="86">
        <f t="shared" si="71"/>
        <v>1</v>
      </c>
      <c r="DH199" s="93">
        <f t="shared" si="72"/>
        <v>1</v>
      </c>
      <c r="DI199" s="95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  <c r="EG199" s="89"/>
      <c r="EH199" s="89"/>
      <c r="EI199" s="89"/>
      <c r="EJ199" s="89"/>
      <c r="EK199" s="89"/>
      <c r="EL199" s="89"/>
      <c r="EM199" s="89"/>
      <c r="EN199" s="89"/>
      <c r="EO199" s="89"/>
      <c r="EP199" s="89"/>
      <c r="EQ199" s="89"/>
      <c r="ER199" s="89"/>
      <c r="ES199" s="89"/>
      <c r="ET199" s="89"/>
      <c r="EU199" s="89"/>
      <c r="EV199" s="89"/>
      <c r="EW199" s="89"/>
      <c r="EX199" s="89"/>
      <c r="EY199" s="89"/>
      <c r="EZ199" s="89"/>
      <c r="FA199" s="89"/>
      <c r="FB199" s="89"/>
      <c r="FC199" s="89"/>
      <c r="FD199" s="89"/>
      <c r="FE199" s="89"/>
      <c r="FF199" s="89"/>
      <c r="FG199" s="89"/>
      <c r="FH199" s="89"/>
      <c r="FI199" s="89"/>
      <c r="FJ199" s="89"/>
      <c r="FK199" s="89"/>
      <c r="FL199" s="89"/>
      <c r="FM199" s="89"/>
      <c r="FN199" s="89"/>
      <c r="FO199" s="89"/>
      <c r="FP199" s="89"/>
      <c r="FQ199" s="89"/>
      <c r="FR199" s="89"/>
      <c r="FS199" s="89"/>
      <c r="FT199" s="89"/>
      <c r="FU199" s="89"/>
      <c r="FV199" s="89"/>
      <c r="FW199" s="89"/>
      <c r="FX199" s="89"/>
      <c r="FY199" s="89"/>
      <c r="FZ199" s="89"/>
      <c r="GA199" s="89"/>
      <c r="GB199" s="89"/>
      <c r="GC199" s="89"/>
      <c r="GD199" s="89"/>
      <c r="GE199" s="89"/>
      <c r="GF199" s="89"/>
      <c r="GG199" s="89"/>
      <c r="GH199" s="89"/>
      <c r="GI199" s="89"/>
      <c r="GJ199" s="89"/>
      <c r="GK199" s="89"/>
      <c r="GL199" s="89"/>
      <c r="GM199" s="89"/>
      <c r="GN199" s="89"/>
      <c r="GO199" s="89"/>
      <c r="GP199" s="89"/>
    </row>
    <row r="200" spans="1:198" ht="24" x14ac:dyDescent="0.3">
      <c r="B200" s="25" t="s">
        <v>349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45">
        <f>SUM(C199+E199+G199+I199+K199+M199+O199+Q199+S199+U199+W199+Y199+AA199+AC199+AE199+AG199+AI199+AK199+AM199+AO199+AQ199+AS199+AU199+AW199+AY199+BA199+BC199+BE199)</f>
        <v>0</v>
      </c>
      <c r="BH200" s="41">
        <f>SUM(D199+F199+H199+J199+L199+N199+P199+R199+T199+V199+X199+Z199+AB199+AD199+AF199+AH199+AJ199+AL199+AN199+AP199+AR199+AT199+AV199+AX199+AZ199+BB199+BD199+BF199)</f>
        <v>0</v>
      </c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>
        <v>1</v>
      </c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4">
        <f t="shared" si="92"/>
        <v>0</v>
      </c>
      <c r="DF200" s="75">
        <f t="shared" si="93"/>
        <v>1</v>
      </c>
      <c r="DG200" s="86">
        <f t="shared" si="71"/>
        <v>0</v>
      </c>
      <c r="DH200" s="93">
        <f t="shared" si="72"/>
        <v>1</v>
      </c>
      <c r="DI200" s="95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89"/>
      <c r="EM200" s="89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9"/>
      <c r="FG200" s="89"/>
      <c r="FH200" s="89"/>
      <c r="FI200" s="89"/>
      <c r="FJ200" s="89"/>
      <c r="FK200" s="89"/>
      <c r="FL200" s="89"/>
      <c r="FM200" s="89"/>
      <c r="FN200" s="89"/>
      <c r="FO200" s="89"/>
      <c r="FP200" s="89"/>
      <c r="FQ200" s="89"/>
      <c r="FR200" s="89"/>
      <c r="FS200" s="89"/>
      <c r="FT200" s="89"/>
      <c r="FU200" s="89"/>
      <c r="FV200" s="89"/>
      <c r="FW200" s="89"/>
      <c r="FX200" s="89"/>
      <c r="FY200" s="89"/>
      <c r="FZ200" s="89"/>
      <c r="GA200" s="89"/>
      <c r="GB200" s="89"/>
      <c r="GC200" s="89"/>
      <c r="GD200" s="89"/>
      <c r="GE200" s="89"/>
      <c r="GF200" s="89"/>
      <c r="GG200" s="89"/>
      <c r="GH200" s="89"/>
      <c r="GI200" s="89"/>
      <c r="GJ200" s="89"/>
      <c r="GK200" s="89"/>
      <c r="GL200" s="89"/>
      <c r="GM200" s="89"/>
      <c r="GN200" s="89"/>
      <c r="GO200" s="89"/>
      <c r="GP200" s="89"/>
    </row>
    <row r="201" spans="1:198" ht="18.75" x14ac:dyDescent="0.3">
      <c r="B201" s="25" t="s">
        <v>342</v>
      </c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45">
        <f>SUM(C199+E199+G199+I199+K199+M199+O199+Q199+S199+U199+W199+Y199+AA199+AC199+AE199+AG199+AI199+AK199+AM199+AO199+AQ199+AS199+AU199+AW199+AY199+BA199+BC199+BE199)</f>
        <v>0</v>
      </c>
      <c r="BH201" s="41">
        <f>SUM(D199+F199+H199+J199+L199+N199+P199+R199+T199+V199+X199+Z199+AB199+AD199+AF199+AH199+AJ199+AL199+AN199+AP199+AR199+AT199+AV199+AX199+AZ199+BB199+BD199+BF199)</f>
        <v>0</v>
      </c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>
        <v>1</v>
      </c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4">
        <f t="shared" si="92"/>
        <v>0</v>
      </c>
      <c r="DF201" s="75">
        <f t="shared" si="93"/>
        <v>1</v>
      </c>
      <c r="DG201" s="86">
        <f t="shared" si="71"/>
        <v>0</v>
      </c>
      <c r="DH201" s="93">
        <f t="shared" si="72"/>
        <v>1</v>
      </c>
      <c r="DI201" s="95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  <c r="EG201" s="89"/>
      <c r="EH201" s="89"/>
      <c r="EI201" s="89"/>
      <c r="EJ201" s="89"/>
      <c r="EK201" s="89"/>
      <c r="EL201" s="89"/>
      <c r="EM201" s="89"/>
      <c r="EN201" s="89"/>
      <c r="EO201" s="89"/>
      <c r="EP201" s="89"/>
      <c r="EQ201" s="89"/>
      <c r="ER201" s="89"/>
      <c r="ES201" s="89"/>
      <c r="ET201" s="89"/>
      <c r="EU201" s="89"/>
      <c r="EV201" s="89"/>
      <c r="EW201" s="89"/>
      <c r="EX201" s="89"/>
      <c r="EY201" s="89"/>
      <c r="EZ201" s="89"/>
      <c r="FA201" s="89"/>
      <c r="FB201" s="89"/>
      <c r="FC201" s="89"/>
      <c r="FD201" s="89"/>
      <c r="FE201" s="89"/>
      <c r="FF201" s="89"/>
      <c r="FG201" s="89"/>
      <c r="FH201" s="89"/>
      <c r="FI201" s="89"/>
      <c r="FJ201" s="89"/>
      <c r="FK201" s="89"/>
      <c r="FL201" s="89"/>
      <c r="FM201" s="89"/>
      <c r="FN201" s="89"/>
      <c r="FO201" s="89"/>
      <c r="FP201" s="89"/>
      <c r="FQ201" s="89"/>
      <c r="FR201" s="89"/>
      <c r="FS201" s="89"/>
      <c r="FT201" s="89"/>
      <c r="FU201" s="89"/>
      <c r="FV201" s="89"/>
      <c r="FW201" s="89"/>
      <c r="FX201" s="89"/>
      <c r="FY201" s="89"/>
      <c r="FZ201" s="89"/>
      <c r="GA201" s="89"/>
      <c r="GB201" s="89"/>
      <c r="GC201" s="89"/>
      <c r="GD201" s="89"/>
      <c r="GE201" s="89"/>
      <c r="GF201" s="89"/>
      <c r="GG201" s="89"/>
      <c r="GH201" s="89"/>
      <c r="GI201" s="89"/>
      <c r="GJ201" s="89"/>
      <c r="GK201" s="89"/>
      <c r="GL201" s="89"/>
      <c r="GM201" s="89"/>
      <c r="GN201" s="89"/>
      <c r="GO201" s="89"/>
      <c r="GP201" s="89"/>
    </row>
    <row r="202" spans="1:198" ht="24" x14ac:dyDescent="0.3">
      <c r="B202" s="25" t="s">
        <v>485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45">
        <f t="shared" ref="BG202:BH202" si="94">SUM(C200+E200+G200+I200+K200+M200+O200+Q200+S200+U200+W200+Y200+AA200+AC200+AE200+AG200+AI200+AK200+AM200+AO200+AQ200+AS200+AU200+AW200+AY200+BA200+BC200+BE200)</f>
        <v>0</v>
      </c>
      <c r="BH202" s="41">
        <f t="shared" si="94"/>
        <v>0</v>
      </c>
      <c r="BI202" s="78"/>
      <c r="BJ202" s="78"/>
      <c r="BK202" s="78"/>
      <c r="BL202" s="78"/>
      <c r="BM202" s="78"/>
      <c r="BN202" s="78">
        <v>1</v>
      </c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4">
        <f t="shared" si="92"/>
        <v>0</v>
      </c>
      <c r="DF202" s="75">
        <f t="shared" si="93"/>
        <v>1</v>
      </c>
      <c r="DG202" s="86">
        <f t="shared" si="71"/>
        <v>0</v>
      </c>
      <c r="DH202" s="93">
        <f t="shared" si="72"/>
        <v>1</v>
      </c>
      <c r="DI202" s="95"/>
      <c r="DJ202" s="89"/>
      <c r="DK202" s="89"/>
      <c r="DL202" s="89"/>
      <c r="DM202" s="89"/>
      <c r="DN202" s="89"/>
      <c r="DO202" s="89"/>
      <c r="DP202" s="89"/>
      <c r="DQ202" s="89"/>
      <c r="DR202" s="89"/>
      <c r="DS202" s="89"/>
      <c r="DT202" s="89"/>
      <c r="DU202" s="89"/>
      <c r="DV202" s="89"/>
      <c r="DW202" s="89"/>
      <c r="DX202" s="89"/>
      <c r="DY202" s="89"/>
      <c r="DZ202" s="89"/>
      <c r="EA202" s="89"/>
      <c r="EB202" s="89"/>
      <c r="EC202" s="89"/>
      <c r="ED202" s="89"/>
      <c r="EE202" s="89"/>
      <c r="EF202" s="89"/>
      <c r="EG202" s="89"/>
      <c r="EH202" s="89"/>
      <c r="EI202" s="89"/>
      <c r="EJ202" s="89"/>
      <c r="EK202" s="89"/>
      <c r="EL202" s="89"/>
      <c r="EM202" s="89"/>
      <c r="EN202" s="89"/>
      <c r="EO202" s="89"/>
      <c r="EP202" s="89"/>
      <c r="EQ202" s="89"/>
      <c r="ER202" s="89"/>
      <c r="ES202" s="89"/>
      <c r="ET202" s="89"/>
      <c r="EU202" s="89"/>
      <c r="EV202" s="89"/>
      <c r="EW202" s="89"/>
      <c r="EX202" s="89"/>
      <c r="EY202" s="89"/>
      <c r="EZ202" s="89"/>
      <c r="FA202" s="89"/>
      <c r="FB202" s="89"/>
      <c r="FC202" s="89"/>
      <c r="FD202" s="89"/>
      <c r="FE202" s="89"/>
      <c r="FF202" s="89"/>
      <c r="FG202" s="89"/>
      <c r="FH202" s="89"/>
      <c r="FI202" s="89"/>
      <c r="FJ202" s="89"/>
      <c r="FK202" s="89"/>
      <c r="FL202" s="89"/>
      <c r="FM202" s="89"/>
      <c r="FN202" s="89"/>
      <c r="FO202" s="89"/>
      <c r="FP202" s="89"/>
      <c r="FQ202" s="89"/>
      <c r="FR202" s="89"/>
      <c r="FS202" s="89"/>
      <c r="FT202" s="89"/>
      <c r="FU202" s="89"/>
      <c r="FV202" s="89"/>
      <c r="FW202" s="89"/>
      <c r="FX202" s="89"/>
      <c r="FY202" s="89"/>
      <c r="FZ202" s="89"/>
      <c r="GA202" s="89"/>
      <c r="GB202" s="89"/>
      <c r="GC202" s="89"/>
      <c r="GD202" s="89"/>
      <c r="GE202" s="89"/>
      <c r="GF202" s="89"/>
      <c r="GG202" s="89"/>
      <c r="GH202" s="89"/>
      <c r="GI202" s="89"/>
      <c r="GJ202" s="89"/>
      <c r="GK202" s="89"/>
      <c r="GL202" s="89"/>
      <c r="GM202" s="89"/>
      <c r="GN202" s="89"/>
      <c r="GO202" s="89"/>
      <c r="GP202" s="89"/>
    </row>
    <row r="203" spans="1:198" ht="24" x14ac:dyDescent="0.3">
      <c r="B203" s="25" t="s">
        <v>490</v>
      </c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45">
        <f t="shared" ref="BG203:BH203" si="95">SUM(C201+E201+G201+I201+K201+M201+O201+Q201+S201+U201+W201+Y201+AA201+AC201+AE201+AG201+AI201+AK201+AM201+AO201+AQ201+AS201+AU201+AW201+AY201+BA201+BC201+BE201)</f>
        <v>0</v>
      </c>
      <c r="BH203" s="41">
        <f t="shared" si="95"/>
        <v>0</v>
      </c>
      <c r="BI203" s="78"/>
      <c r="BJ203" s="78"/>
      <c r="BK203" s="78"/>
      <c r="BL203" s="78"/>
      <c r="BM203" s="78"/>
      <c r="BN203" s="78">
        <v>1</v>
      </c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4">
        <f t="shared" si="92"/>
        <v>0</v>
      </c>
      <c r="DF203" s="75">
        <f t="shared" si="93"/>
        <v>1</v>
      </c>
      <c r="DG203" s="86">
        <f t="shared" ref="DG203:DG266" si="96">BG203+DE203</f>
        <v>0</v>
      </c>
      <c r="DH203" s="93">
        <f t="shared" ref="DH203:DH266" si="97">BH203+DF203</f>
        <v>1</v>
      </c>
      <c r="DI203" s="95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  <c r="EG203" s="89"/>
      <c r="EH203" s="89"/>
      <c r="EI203" s="89"/>
      <c r="EJ203" s="89"/>
      <c r="EK203" s="89"/>
      <c r="EL203" s="89"/>
      <c r="EM203" s="89"/>
      <c r="EN203" s="89"/>
      <c r="EO203" s="89"/>
      <c r="EP203" s="89"/>
      <c r="EQ203" s="89"/>
      <c r="ER203" s="89"/>
      <c r="ES203" s="89"/>
      <c r="ET203" s="89"/>
      <c r="EU203" s="89"/>
      <c r="EV203" s="89"/>
      <c r="EW203" s="89"/>
      <c r="EX203" s="89"/>
      <c r="EY203" s="89"/>
      <c r="EZ203" s="89"/>
      <c r="FA203" s="89"/>
      <c r="FB203" s="89"/>
      <c r="FC203" s="89"/>
      <c r="FD203" s="89"/>
      <c r="FE203" s="89"/>
      <c r="FF203" s="89"/>
      <c r="FG203" s="89"/>
      <c r="FH203" s="89"/>
      <c r="FI203" s="89"/>
      <c r="FJ203" s="89"/>
      <c r="FK203" s="89"/>
      <c r="FL203" s="89"/>
      <c r="FM203" s="89"/>
      <c r="FN203" s="89"/>
      <c r="FO203" s="89"/>
      <c r="FP203" s="89"/>
      <c r="FQ203" s="89"/>
      <c r="FR203" s="89"/>
      <c r="FS203" s="89"/>
      <c r="FT203" s="89"/>
      <c r="FU203" s="89"/>
      <c r="FV203" s="89"/>
      <c r="FW203" s="89"/>
      <c r="FX203" s="89"/>
      <c r="FY203" s="89"/>
      <c r="FZ203" s="89"/>
      <c r="GA203" s="89"/>
      <c r="GB203" s="89"/>
      <c r="GC203" s="89"/>
      <c r="GD203" s="89"/>
      <c r="GE203" s="89"/>
      <c r="GF203" s="89"/>
      <c r="GG203" s="89"/>
      <c r="GH203" s="89"/>
      <c r="GI203" s="89"/>
      <c r="GJ203" s="89"/>
      <c r="GK203" s="89"/>
      <c r="GL203" s="89"/>
      <c r="GM203" s="89"/>
      <c r="GN203" s="89"/>
      <c r="GO203" s="89"/>
      <c r="GP203" s="89"/>
    </row>
    <row r="204" spans="1:198" ht="18.75" x14ac:dyDescent="0.3">
      <c r="B204" s="25" t="s">
        <v>500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45">
        <f t="shared" ref="BG204:BH204" si="98">SUM(C202+E202+G202+I202+K202+M202+O202+Q202+S202+U202+W202+Y202+AA202+AC202+AE202+AG202+AI202+AK202+AM202+AO202+AQ202+AS202+AU202+AW202+AY202+BA202+BC202+BE202)</f>
        <v>0</v>
      </c>
      <c r="BH204" s="41">
        <f t="shared" si="98"/>
        <v>0</v>
      </c>
      <c r="BI204" s="78"/>
      <c r="BJ204" s="78"/>
      <c r="BK204" s="78"/>
      <c r="BL204" s="78">
        <v>1</v>
      </c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4">
        <f t="shared" si="92"/>
        <v>0</v>
      </c>
      <c r="DF204" s="75">
        <f t="shared" si="93"/>
        <v>1</v>
      </c>
      <c r="DG204" s="86">
        <f t="shared" si="96"/>
        <v>0</v>
      </c>
      <c r="DH204" s="93">
        <f t="shared" si="97"/>
        <v>1</v>
      </c>
      <c r="DI204" s="95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  <c r="EG204" s="89"/>
      <c r="EH204" s="89"/>
      <c r="EI204" s="89"/>
      <c r="EJ204" s="89"/>
      <c r="EK204" s="89"/>
      <c r="EL204" s="89"/>
      <c r="EM204" s="89"/>
      <c r="EN204" s="89"/>
      <c r="EO204" s="89"/>
      <c r="EP204" s="89"/>
      <c r="EQ204" s="89"/>
      <c r="ER204" s="89"/>
      <c r="ES204" s="89"/>
      <c r="ET204" s="89"/>
      <c r="EU204" s="89"/>
      <c r="EV204" s="89"/>
      <c r="EW204" s="89"/>
      <c r="EX204" s="89"/>
      <c r="EY204" s="89"/>
      <c r="EZ204" s="89"/>
      <c r="FA204" s="89"/>
      <c r="FB204" s="89"/>
      <c r="FC204" s="89"/>
      <c r="FD204" s="89"/>
      <c r="FE204" s="89"/>
      <c r="FF204" s="89"/>
      <c r="FG204" s="89"/>
      <c r="FH204" s="89"/>
      <c r="FI204" s="89"/>
      <c r="FJ204" s="89"/>
      <c r="FK204" s="89"/>
      <c r="FL204" s="89"/>
      <c r="FM204" s="89"/>
      <c r="FN204" s="89"/>
      <c r="FO204" s="89"/>
      <c r="FP204" s="89"/>
      <c r="FQ204" s="89"/>
      <c r="FR204" s="89"/>
      <c r="FS204" s="89"/>
      <c r="FT204" s="89"/>
      <c r="FU204" s="89"/>
      <c r="FV204" s="89"/>
      <c r="FW204" s="89"/>
      <c r="FX204" s="89"/>
      <c r="FY204" s="89"/>
      <c r="FZ204" s="89"/>
      <c r="GA204" s="89"/>
      <c r="GB204" s="89"/>
      <c r="GC204" s="89"/>
      <c r="GD204" s="89"/>
      <c r="GE204" s="89"/>
      <c r="GF204" s="89"/>
      <c r="GG204" s="89"/>
      <c r="GH204" s="89"/>
      <c r="GI204" s="89"/>
      <c r="GJ204" s="89"/>
      <c r="GK204" s="89"/>
      <c r="GL204" s="89"/>
      <c r="GM204" s="89"/>
      <c r="GN204" s="89"/>
      <c r="GO204" s="89"/>
      <c r="GP204" s="89"/>
    </row>
    <row r="205" spans="1:198" s="6" customFormat="1" ht="18.75" x14ac:dyDescent="0.3">
      <c r="A205" s="100" t="s">
        <v>61</v>
      </c>
      <c r="B205" s="100"/>
      <c r="C205" s="44">
        <f t="shared" ref="C205:AH205" si="99">C206+C207+C208</f>
        <v>0</v>
      </c>
      <c r="D205" s="46">
        <f t="shared" si="99"/>
        <v>0</v>
      </c>
      <c r="E205" s="44">
        <f t="shared" si="99"/>
        <v>0</v>
      </c>
      <c r="F205" s="46">
        <f t="shared" si="99"/>
        <v>0</v>
      </c>
      <c r="G205" s="44">
        <f t="shared" si="99"/>
        <v>0</v>
      </c>
      <c r="H205" s="46">
        <f t="shared" si="99"/>
        <v>0</v>
      </c>
      <c r="I205" s="44">
        <f t="shared" si="99"/>
        <v>0</v>
      </c>
      <c r="J205" s="46">
        <f t="shared" si="99"/>
        <v>0</v>
      </c>
      <c r="K205" s="44">
        <f t="shared" si="99"/>
        <v>0</v>
      </c>
      <c r="L205" s="46">
        <f t="shared" si="99"/>
        <v>0</v>
      </c>
      <c r="M205" s="44">
        <f t="shared" si="99"/>
        <v>0</v>
      </c>
      <c r="N205" s="46">
        <f t="shared" si="99"/>
        <v>1</v>
      </c>
      <c r="O205" s="44">
        <f t="shared" si="99"/>
        <v>0</v>
      </c>
      <c r="P205" s="46">
        <f t="shared" si="99"/>
        <v>0</v>
      </c>
      <c r="Q205" s="44">
        <f t="shared" si="99"/>
        <v>0</v>
      </c>
      <c r="R205" s="46">
        <f t="shared" si="99"/>
        <v>0</v>
      </c>
      <c r="S205" s="44">
        <f t="shared" si="99"/>
        <v>0</v>
      </c>
      <c r="T205" s="46">
        <f t="shared" si="99"/>
        <v>1</v>
      </c>
      <c r="U205" s="44">
        <f t="shared" si="99"/>
        <v>0</v>
      </c>
      <c r="V205" s="46">
        <f t="shared" si="99"/>
        <v>1</v>
      </c>
      <c r="W205" s="44">
        <f t="shared" si="99"/>
        <v>0</v>
      </c>
      <c r="X205" s="46">
        <f t="shared" si="99"/>
        <v>0</v>
      </c>
      <c r="Y205" s="44">
        <f t="shared" si="99"/>
        <v>0</v>
      </c>
      <c r="Z205" s="46">
        <f t="shared" si="99"/>
        <v>0</v>
      </c>
      <c r="AA205" s="44">
        <f t="shared" si="99"/>
        <v>0</v>
      </c>
      <c r="AB205" s="46">
        <f t="shared" si="99"/>
        <v>0</v>
      </c>
      <c r="AC205" s="44">
        <f t="shared" si="99"/>
        <v>0</v>
      </c>
      <c r="AD205" s="46">
        <f t="shared" si="99"/>
        <v>0</v>
      </c>
      <c r="AE205" s="44">
        <f t="shared" si="99"/>
        <v>0</v>
      </c>
      <c r="AF205" s="46">
        <f t="shared" si="99"/>
        <v>0</v>
      </c>
      <c r="AG205" s="44">
        <f t="shared" si="99"/>
        <v>0</v>
      </c>
      <c r="AH205" s="46">
        <f t="shared" si="99"/>
        <v>0</v>
      </c>
      <c r="AI205" s="44">
        <f t="shared" ref="AI205:BH205" si="100">AI206+AI207+AI208</f>
        <v>0</v>
      </c>
      <c r="AJ205" s="46">
        <f t="shared" si="100"/>
        <v>0</v>
      </c>
      <c r="AK205" s="44">
        <f t="shared" si="100"/>
        <v>0</v>
      </c>
      <c r="AL205" s="46">
        <f t="shared" si="100"/>
        <v>0</v>
      </c>
      <c r="AM205" s="44">
        <f t="shared" si="100"/>
        <v>0</v>
      </c>
      <c r="AN205" s="46">
        <f t="shared" si="100"/>
        <v>0</v>
      </c>
      <c r="AO205" s="44">
        <f t="shared" si="100"/>
        <v>0</v>
      </c>
      <c r="AP205" s="46">
        <f t="shared" si="100"/>
        <v>0</v>
      </c>
      <c r="AQ205" s="44">
        <f t="shared" si="100"/>
        <v>0</v>
      </c>
      <c r="AR205" s="46">
        <f t="shared" si="100"/>
        <v>0</v>
      </c>
      <c r="AS205" s="44">
        <f t="shared" si="100"/>
        <v>0</v>
      </c>
      <c r="AT205" s="46">
        <f t="shared" si="100"/>
        <v>0</v>
      </c>
      <c r="AU205" s="44"/>
      <c r="AV205" s="46"/>
      <c r="AW205" s="44"/>
      <c r="AX205" s="46"/>
      <c r="AY205" s="44"/>
      <c r="AZ205" s="46"/>
      <c r="BA205" s="44"/>
      <c r="BB205" s="46"/>
      <c r="BC205" s="44"/>
      <c r="BD205" s="46"/>
      <c r="BE205" s="44"/>
      <c r="BF205" s="46"/>
      <c r="BG205" s="44">
        <f t="shared" si="100"/>
        <v>0</v>
      </c>
      <c r="BH205" s="46">
        <f t="shared" si="100"/>
        <v>3</v>
      </c>
      <c r="BI205" s="68">
        <f t="shared" ref="BI205:DB205" si="101">BI206+BI207+BI208+BI209+BI210</f>
        <v>0</v>
      </c>
      <c r="BJ205" s="80">
        <f t="shared" si="101"/>
        <v>0</v>
      </c>
      <c r="BK205" s="68">
        <f t="shared" si="101"/>
        <v>0</v>
      </c>
      <c r="BL205" s="80">
        <f t="shared" si="101"/>
        <v>0</v>
      </c>
      <c r="BM205" s="68">
        <f t="shared" si="101"/>
        <v>0</v>
      </c>
      <c r="BN205" s="80">
        <f t="shared" si="101"/>
        <v>0</v>
      </c>
      <c r="BO205" s="68">
        <f t="shared" si="101"/>
        <v>0</v>
      </c>
      <c r="BP205" s="80">
        <f t="shared" si="101"/>
        <v>0</v>
      </c>
      <c r="BQ205" s="68">
        <f t="shared" si="101"/>
        <v>0</v>
      </c>
      <c r="BR205" s="80">
        <f t="shared" si="101"/>
        <v>0</v>
      </c>
      <c r="BS205" s="68">
        <f t="shared" si="101"/>
        <v>0</v>
      </c>
      <c r="BT205" s="80">
        <f t="shared" si="101"/>
        <v>0</v>
      </c>
      <c r="BU205" s="68">
        <f t="shared" si="101"/>
        <v>0</v>
      </c>
      <c r="BV205" s="80">
        <f t="shared" si="101"/>
        <v>1</v>
      </c>
      <c r="BW205" s="68">
        <f t="shared" si="101"/>
        <v>0</v>
      </c>
      <c r="BX205" s="80">
        <f t="shared" si="101"/>
        <v>0</v>
      </c>
      <c r="BY205" s="68">
        <f t="shared" si="101"/>
        <v>0</v>
      </c>
      <c r="BZ205" s="80">
        <f t="shared" si="101"/>
        <v>0</v>
      </c>
      <c r="CA205" s="68">
        <f t="shared" si="101"/>
        <v>0</v>
      </c>
      <c r="CB205" s="80">
        <f t="shared" si="101"/>
        <v>0</v>
      </c>
      <c r="CC205" s="68">
        <f t="shared" si="101"/>
        <v>0</v>
      </c>
      <c r="CD205" s="80">
        <f t="shared" si="101"/>
        <v>0</v>
      </c>
      <c r="CE205" s="68">
        <f t="shared" si="101"/>
        <v>0</v>
      </c>
      <c r="CF205" s="80">
        <f t="shared" si="101"/>
        <v>0</v>
      </c>
      <c r="CG205" s="68">
        <f t="shared" si="101"/>
        <v>0</v>
      </c>
      <c r="CH205" s="80">
        <f t="shared" si="101"/>
        <v>0</v>
      </c>
      <c r="CI205" s="68">
        <f t="shared" si="101"/>
        <v>0</v>
      </c>
      <c r="CJ205" s="80">
        <f t="shared" si="101"/>
        <v>0</v>
      </c>
      <c r="CK205" s="68">
        <f t="shared" si="101"/>
        <v>0</v>
      </c>
      <c r="CL205" s="80">
        <f t="shared" si="101"/>
        <v>0</v>
      </c>
      <c r="CM205" s="68">
        <f t="shared" si="101"/>
        <v>0</v>
      </c>
      <c r="CN205" s="80">
        <f t="shared" si="101"/>
        <v>0</v>
      </c>
      <c r="CO205" s="68">
        <f t="shared" si="101"/>
        <v>0</v>
      </c>
      <c r="CP205" s="80">
        <f t="shared" si="101"/>
        <v>0</v>
      </c>
      <c r="CQ205" s="68">
        <f t="shared" si="101"/>
        <v>0</v>
      </c>
      <c r="CR205" s="80">
        <f t="shared" si="101"/>
        <v>0</v>
      </c>
      <c r="CS205" s="68">
        <f t="shared" si="101"/>
        <v>0</v>
      </c>
      <c r="CT205" s="80">
        <f t="shared" si="101"/>
        <v>1</v>
      </c>
      <c r="CU205" s="68">
        <f t="shared" si="101"/>
        <v>0</v>
      </c>
      <c r="CV205" s="80">
        <f t="shared" si="101"/>
        <v>0</v>
      </c>
      <c r="CW205" s="68">
        <f t="shared" si="101"/>
        <v>0</v>
      </c>
      <c r="CX205" s="80">
        <f t="shared" si="101"/>
        <v>0</v>
      </c>
      <c r="CY205" s="68">
        <f t="shared" si="101"/>
        <v>0</v>
      </c>
      <c r="CZ205" s="80">
        <f t="shared" si="101"/>
        <v>0</v>
      </c>
      <c r="DA205" s="68">
        <f t="shared" si="101"/>
        <v>0</v>
      </c>
      <c r="DB205" s="80">
        <f t="shared" si="101"/>
        <v>0</v>
      </c>
      <c r="DC205" s="68">
        <f>DC206+DC207+DC208+DC209+DC210</f>
        <v>0</v>
      </c>
      <c r="DD205" s="80">
        <f>DD206+DD207+DD208+DD209+DD210</f>
        <v>0</v>
      </c>
      <c r="DE205" s="74">
        <f t="shared" si="92"/>
        <v>0</v>
      </c>
      <c r="DF205" s="75">
        <f t="shared" si="93"/>
        <v>2</v>
      </c>
      <c r="DG205" s="85">
        <f t="shared" si="96"/>
        <v>0</v>
      </c>
      <c r="DH205" s="91">
        <f t="shared" si="97"/>
        <v>5</v>
      </c>
      <c r="DI205" s="95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  <c r="EG205" s="89"/>
      <c r="EH205" s="89"/>
      <c r="EI205" s="89"/>
      <c r="EJ205" s="89"/>
      <c r="EK205" s="89"/>
      <c r="EL205" s="89"/>
      <c r="EM205" s="89"/>
      <c r="EN205" s="89"/>
      <c r="EO205" s="89"/>
      <c r="EP205" s="89"/>
      <c r="EQ205" s="89"/>
      <c r="ER205" s="89"/>
      <c r="ES205" s="89"/>
      <c r="ET205" s="89"/>
      <c r="EU205" s="89"/>
      <c r="EV205" s="89"/>
      <c r="EW205" s="89"/>
      <c r="EX205" s="89"/>
      <c r="EY205" s="89"/>
      <c r="EZ205" s="89"/>
      <c r="FA205" s="89"/>
      <c r="FB205" s="89"/>
      <c r="FC205" s="89"/>
      <c r="FD205" s="89"/>
      <c r="FE205" s="89"/>
      <c r="FF205" s="89"/>
      <c r="FG205" s="89"/>
      <c r="FH205" s="89"/>
      <c r="FI205" s="89"/>
      <c r="FJ205" s="89"/>
      <c r="FK205" s="89"/>
      <c r="FL205" s="89"/>
      <c r="FM205" s="89"/>
      <c r="FN205" s="89"/>
      <c r="FO205" s="89"/>
      <c r="FP205" s="89"/>
      <c r="FQ205" s="89"/>
      <c r="FR205" s="89"/>
      <c r="FS205" s="89"/>
      <c r="FT205" s="89"/>
      <c r="FU205" s="89"/>
      <c r="FV205" s="89"/>
      <c r="FW205" s="89"/>
      <c r="FX205" s="89"/>
      <c r="FY205" s="89"/>
      <c r="FZ205" s="89"/>
      <c r="GA205" s="89"/>
      <c r="GB205" s="89"/>
      <c r="GC205" s="89"/>
      <c r="GD205" s="89"/>
      <c r="GE205" s="89"/>
      <c r="GF205" s="89"/>
      <c r="GG205" s="89"/>
      <c r="GH205" s="89"/>
      <c r="GI205" s="89"/>
      <c r="GJ205" s="89"/>
      <c r="GK205" s="89"/>
      <c r="GL205" s="89"/>
      <c r="GM205" s="89"/>
      <c r="GN205" s="89"/>
      <c r="GO205" s="89"/>
      <c r="GP205" s="89"/>
    </row>
    <row r="206" spans="1:198" ht="24" x14ac:dyDescent="0.3">
      <c r="B206" s="25" t="s">
        <v>157</v>
      </c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>
        <v>1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45">
        <f t="shared" ref="BG206:BH210" si="102">SUM(C206+E206+G206+I206+K206+M206+O206+Q206+S206+U206+W206+Y206+AA206+AC206+AE206+AG206+AI206+AK206+AM206+AO206+AQ206+AS206+AU206+AW206+AY206+BA206+BC206+BE206)</f>
        <v>0</v>
      </c>
      <c r="BH206" s="41">
        <f t="shared" si="102"/>
        <v>1</v>
      </c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4">
        <f t="shared" si="92"/>
        <v>0</v>
      </c>
      <c r="DF206" s="75">
        <f t="shared" si="93"/>
        <v>0</v>
      </c>
      <c r="DG206" s="86">
        <f t="shared" si="96"/>
        <v>0</v>
      </c>
      <c r="DH206" s="93">
        <f t="shared" si="97"/>
        <v>1</v>
      </c>
      <c r="DI206" s="95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  <c r="EG206" s="89"/>
      <c r="EH206" s="89"/>
      <c r="EI206" s="89"/>
      <c r="EJ206" s="89"/>
      <c r="EK206" s="89"/>
      <c r="EL206" s="89"/>
      <c r="EM206" s="89"/>
      <c r="EN206" s="89"/>
      <c r="EO206" s="89"/>
      <c r="EP206" s="89"/>
      <c r="EQ206" s="89"/>
      <c r="ER206" s="89"/>
      <c r="ES206" s="89"/>
      <c r="ET206" s="89"/>
      <c r="EU206" s="89"/>
      <c r="EV206" s="89"/>
      <c r="EW206" s="89"/>
      <c r="EX206" s="89"/>
      <c r="EY206" s="89"/>
      <c r="EZ206" s="89"/>
      <c r="FA206" s="89"/>
      <c r="FB206" s="89"/>
      <c r="FC206" s="89"/>
      <c r="FD206" s="89"/>
      <c r="FE206" s="89"/>
      <c r="FF206" s="89"/>
      <c r="FG206" s="89"/>
      <c r="FH206" s="89"/>
      <c r="FI206" s="89"/>
      <c r="FJ206" s="89"/>
      <c r="FK206" s="89"/>
      <c r="FL206" s="89"/>
      <c r="FM206" s="89"/>
      <c r="FN206" s="89"/>
      <c r="FO206" s="89"/>
      <c r="FP206" s="89"/>
      <c r="FQ206" s="89"/>
      <c r="FR206" s="89"/>
      <c r="FS206" s="89"/>
      <c r="FT206" s="89"/>
      <c r="FU206" s="89"/>
      <c r="FV206" s="89"/>
      <c r="FW206" s="89"/>
      <c r="FX206" s="89"/>
      <c r="FY206" s="89"/>
      <c r="FZ206" s="89"/>
      <c r="GA206" s="89"/>
      <c r="GB206" s="89"/>
      <c r="GC206" s="89"/>
      <c r="GD206" s="89"/>
      <c r="GE206" s="89"/>
      <c r="GF206" s="89"/>
      <c r="GG206" s="89"/>
      <c r="GH206" s="89"/>
      <c r="GI206" s="89"/>
      <c r="GJ206" s="89"/>
      <c r="GK206" s="89"/>
      <c r="GL206" s="89"/>
      <c r="GM206" s="89"/>
      <c r="GN206" s="89"/>
      <c r="GO206" s="89"/>
      <c r="GP206" s="89"/>
    </row>
    <row r="207" spans="1:198" ht="24" x14ac:dyDescent="0.3">
      <c r="B207" s="26" t="s">
        <v>192</v>
      </c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>
        <v>1</v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45">
        <f t="shared" si="102"/>
        <v>0</v>
      </c>
      <c r="BH207" s="41">
        <f t="shared" si="102"/>
        <v>1</v>
      </c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4">
        <f t="shared" si="92"/>
        <v>0</v>
      </c>
      <c r="DF207" s="75">
        <f t="shared" si="93"/>
        <v>0</v>
      </c>
      <c r="DG207" s="86">
        <f t="shared" si="96"/>
        <v>0</v>
      </c>
      <c r="DH207" s="93">
        <f t="shared" si="97"/>
        <v>1</v>
      </c>
      <c r="DI207" s="95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  <c r="EG207" s="89"/>
      <c r="EH207" s="89"/>
      <c r="EI207" s="89"/>
      <c r="EJ207" s="89"/>
      <c r="EK207" s="89"/>
      <c r="EL207" s="89"/>
      <c r="EM207" s="89"/>
      <c r="EN207" s="89"/>
      <c r="EO207" s="89"/>
      <c r="EP207" s="89"/>
      <c r="EQ207" s="89"/>
      <c r="ER207" s="89"/>
      <c r="ES207" s="89"/>
      <c r="ET207" s="89"/>
      <c r="EU207" s="89"/>
      <c r="EV207" s="89"/>
      <c r="EW207" s="89"/>
      <c r="EX207" s="89"/>
      <c r="EY207" s="89"/>
      <c r="EZ207" s="89"/>
      <c r="FA207" s="89"/>
      <c r="FB207" s="89"/>
      <c r="FC207" s="89"/>
      <c r="FD207" s="89"/>
      <c r="FE207" s="89"/>
      <c r="FF207" s="89"/>
      <c r="FG207" s="89"/>
      <c r="FH207" s="89"/>
      <c r="FI207" s="89"/>
      <c r="FJ207" s="89"/>
      <c r="FK207" s="89"/>
      <c r="FL207" s="89"/>
      <c r="FM207" s="89"/>
      <c r="FN207" s="89"/>
      <c r="FO207" s="89"/>
      <c r="FP207" s="89"/>
      <c r="FQ207" s="89"/>
      <c r="FR207" s="89"/>
      <c r="FS207" s="89"/>
      <c r="FT207" s="89"/>
      <c r="FU207" s="89"/>
      <c r="FV207" s="89"/>
      <c r="FW207" s="89"/>
      <c r="FX207" s="89"/>
      <c r="FY207" s="89"/>
      <c r="FZ207" s="89"/>
      <c r="GA207" s="89"/>
      <c r="GB207" s="89"/>
      <c r="GC207" s="89"/>
      <c r="GD207" s="89"/>
      <c r="GE207" s="89"/>
      <c r="GF207" s="89"/>
      <c r="GG207" s="89"/>
      <c r="GH207" s="89"/>
      <c r="GI207" s="89"/>
      <c r="GJ207" s="89"/>
      <c r="GK207" s="89"/>
      <c r="GL207" s="89"/>
      <c r="GM207" s="89"/>
      <c r="GN207" s="89"/>
      <c r="GO207" s="89"/>
      <c r="GP207" s="89"/>
    </row>
    <row r="208" spans="1:198" ht="24" x14ac:dyDescent="0.3">
      <c r="B208" s="26" t="s">
        <v>236</v>
      </c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>
        <v>1</v>
      </c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45">
        <f t="shared" si="102"/>
        <v>0</v>
      </c>
      <c r="BH208" s="41">
        <f t="shared" si="102"/>
        <v>1</v>
      </c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4">
        <f t="shared" si="92"/>
        <v>0</v>
      </c>
      <c r="DF208" s="75">
        <f t="shared" si="93"/>
        <v>0</v>
      </c>
      <c r="DG208" s="86">
        <f t="shared" si="96"/>
        <v>0</v>
      </c>
      <c r="DH208" s="93">
        <f t="shared" si="97"/>
        <v>1</v>
      </c>
      <c r="DI208" s="95"/>
      <c r="DJ208" s="89"/>
      <c r="DK208" s="89"/>
      <c r="DL208" s="89"/>
      <c r="DM208" s="89"/>
      <c r="DN208" s="89"/>
      <c r="DO208" s="89"/>
      <c r="DP208" s="89"/>
      <c r="DQ208" s="89"/>
      <c r="DR208" s="89"/>
      <c r="DS208" s="89"/>
      <c r="DT208" s="89"/>
      <c r="DU208" s="89"/>
      <c r="DV208" s="89"/>
      <c r="DW208" s="89"/>
      <c r="DX208" s="89"/>
      <c r="DY208" s="89"/>
      <c r="DZ208" s="89"/>
      <c r="EA208" s="89"/>
      <c r="EB208" s="89"/>
      <c r="EC208" s="89"/>
      <c r="ED208" s="89"/>
      <c r="EE208" s="89"/>
      <c r="EF208" s="89"/>
      <c r="EG208" s="89"/>
      <c r="EH208" s="89"/>
      <c r="EI208" s="89"/>
      <c r="EJ208" s="89"/>
      <c r="EK208" s="89"/>
      <c r="EL208" s="89"/>
      <c r="EM208" s="89"/>
      <c r="EN208" s="89"/>
      <c r="EO208" s="89"/>
      <c r="EP208" s="89"/>
      <c r="EQ208" s="89"/>
      <c r="ER208" s="89"/>
      <c r="ES208" s="89"/>
      <c r="ET208" s="89"/>
      <c r="EU208" s="89"/>
      <c r="EV208" s="89"/>
      <c r="EW208" s="89"/>
      <c r="EX208" s="89"/>
      <c r="EY208" s="89"/>
      <c r="EZ208" s="89"/>
      <c r="FA208" s="89"/>
      <c r="FB208" s="89"/>
      <c r="FC208" s="89"/>
      <c r="FD208" s="89"/>
      <c r="FE208" s="89"/>
      <c r="FF208" s="89"/>
      <c r="FG208" s="89"/>
      <c r="FH208" s="89"/>
      <c r="FI208" s="89"/>
      <c r="FJ208" s="89"/>
      <c r="FK208" s="89"/>
      <c r="FL208" s="89"/>
      <c r="FM208" s="89"/>
      <c r="FN208" s="89"/>
      <c r="FO208" s="89"/>
      <c r="FP208" s="89"/>
      <c r="FQ208" s="89"/>
      <c r="FR208" s="89"/>
      <c r="FS208" s="89"/>
      <c r="FT208" s="89"/>
      <c r="FU208" s="89"/>
      <c r="FV208" s="89"/>
      <c r="FW208" s="89"/>
      <c r="FX208" s="89"/>
      <c r="FY208" s="89"/>
      <c r="FZ208" s="89"/>
      <c r="GA208" s="89"/>
      <c r="GB208" s="89"/>
      <c r="GC208" s="89"/>
      <c r="GD208" s="89"/>
      <c r="GE208" s="89"/>
      <c r="GF208" s="89"/>
      <c r="GG208" s="89"/>
      <c r="GH208" s="89"/>
      <c r="GI208" s="89"/>
      <c r="GJ208" s="89"/>
      <c r="GK208" s="89"/>
      <c r="GL208" s="89"/>
      <c r="GM208" s="89"/>
      <c r="GN208" s="89"/>
      <c r="GO208" s="89"/>
      <c r="GP208" s="89"/>
    </row>
    <row r="209" spans="1:198" ht="24" x14ac:dyDescent="0.3">
      <c r="B209" s="26" t="s">
        <v>357</v>
      </c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45">
        <f t="shared" si="102"/>
        <v>0</v>
      </c>
      <c r="BH209" s="41">
        <f t="shared" si="102"/>
        <v>0</v>
      </c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>
        <v>1</v>
      </c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4">
        <f t="shared" si="92"/>
        <v>0</v>
      </c>
      <c r="DF209" s="75">
        <f t="shared" si="93"/>
        <v>1</v>
      </c>
      <c r="DG209" s="86">
        <f t="shared" si="96"/>
        <v>0</v>
      </c>
      <c r="DH209" s="93">
        <f t="shared" si="97"/>
        <v>1</v>
      </c>
      <c r="DI209" s="95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  <c r="EG209" s="89"/>
      <c r="EH209" s="89"/>
      <c r="EI209" s="89"/>
      <c r="EJ209" s="89"/>
      <c r="EK209" s="89"/>
      <c r="EL209" s="89"/>
      <c r="EM209" s="89"/>
      <c r="EN209" s="89"/>
      <c r="EO209" s="89"/>
      <c r="EP209" s="89"/>
      <c r="EQ209" s="89"/>
      <c r="ER209" s="89"/>
      <c r="ES209" s="89"/>
      <c r="ET209" s="89"/>
      <c r="EU209" s="89"/>
      <c r="EV209" s="89"/>
      <c r="EW209" s="89"/>
      <c r="EX209" s="89"/>
      <c r="EY209" s="89"/>
      <c r="EZ209" s="89"/>
      <c r="FA209" s="89"/>
      <c r="FB209" s="89"/>
      <c r="FC209" s="89"/>
      <c r="FD209" s="89"/>
      <c r="FE209" s="89"/>
      <c r="FF209" s="89"/>
      <c r="FG209" s="89"/>
      <c r="FH209" s="89"/>
      <c r="FI209" s="89"/>
      <c r="FJ209" s="89"/>
      <c r="FK209" s="89"/>
      <c r="FL209" s="89"/>
      <c r="FM209" s="89"/>
      <c r="FN209" s="89"/>
      <c r="FO209" s="89"/>
      <c r="FP209" s="89"/>
      <c r="FQ209" s="89"/>
      <c r="FR209" s="89"/>
      <c r="FS209" s="89"/>
      <c r="FT209" s="89"/>
      <c r="FU209" s="89"/>
      <c r="FV209" s="89"/>
      <c r="FW209" s="89"/>
      <c r="FX209" s="89"/>
      <c r="FY209" s="89"/>
      <c r="FZ209" s="89"/>
      <c r="GA209" s="89"/>
      <c r="GB209" s="89"/>
      <c r="GC209" s="89"/>
      <c r="GD209" s="89"/>
      <c r="GE209" s="89"/>
      <c r="GF209" s="89"/>
      <c r="GG209" s="89"/>
      <c r="GH209" s="89"/>
      <c r="GI209" s="89"/>
      <c r="GJ209" s="89"/>
      <c r="GK209" s="89"/>
      <c r="GL209" s="89"/>
      <c r="GM209" s="89"/>
      <c r="GN209" s="89"/>
      <c r="GO209" s="89"/>
      <c r="GP209" s="89"/>
    </row>
    <row r="210" spans="1:198" ht="24" x14ac:dyDescent="0.3">
      <c r="B210" s="26" t="s">
        <v>458</v>
      </c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45">
        <f t="shared" si="102"/>
        <v>0</v>
      </c>
      <c r="BH210" s="41">
        <f t="shared" si="102"/>
        <v>0</v>
      </c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>
        <v>1</v>
      </c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4">
        <f t="shared" si="92"/>
        <v>0</v>
      </c>
      <c r="DF210" s="75">
        <f t="shared" si="93"/>
        <v>1</v>
      </c>
      <c r="DG210" s="86">
        <f t="shared" si="96"/>
        <v>0</v>
      </c>
      <c r="DH210" s="93">
        <f t="shared" si="97"/>
        <v>1</v>
      </c>
      <c r="DI210" s="95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  <c r="EG210" s="89"/>
      <c r="EH210" s="89"/>
      <c r="EI210" s="89"/>
      <c r="EJ210" s="89"/>
      <c r="EK210" s="89"/>
      <c r="EL210" s="89"/>
      <c r="EM210" s="89"/>
      <c r="EN210" s="89"/>
      <c r="EO210" s="89"/>
      <c r="EP210" s="89"/>
      <c r="EQ210" s="89"/>
      <c r="ER210" s="89"/>
      <c r="ES210" s="89"/>
      <c r="ET210" s="89"/>
      <c r="EU210" s="89"/>
      <c r="EV210" s="89"/>
      <c r="EW210" s="89"/>
      <c r="EX210" s="89"/>
      <c r="EY210" s="89"/>
      <c r="EZ210" s="89"/>
      <c r="FA210" s="89"/>
      <c r="FB210" s="89"/>
      <c r="FC210" s="89"/>
      <c r="FD210" s="89"/>
      <c r="FE210" s="89"/>
      <c r="FF210" s="89"/>
      <c r="FG210" s="89"/>
      <c r="FH210" s="89"/>
      <c r="FI210" s="89"/>
      <c r="FJ210" s="89"/>
      <c r="FK210" s="89"/>
      <c r="FL210" s="89"/>
      <c r="FM210" s="89"/>
      <c r="FN210" s="89"/>
      <c r="FO210" s="89"/>
      <c r="FP210" s="89"/>
      <c r="FQ210" s="89"/>
      <c r="FR210" s="89"/>
      <c r="FS210" s="89"/>
      <c r="FT210" s="89"/>
      <c r="FU210" s="89"/>
      <c r="FV210" s="89"/>
      <c r="FW210" s="89"/>
      <c r="FX210" s="89"/>
      <c r="FY210" s="89"/>
      <c r="FZ210" s="89"/>
      <c r="GA210" s="89"/>
      <c r="GB210" s="89"/>
      <c r="GC210" s="89"/>
      <c r="GD210" s="89"/>
      <c r="GE210" s="89"/>
      <c r="GF210" s="89"/>
      <c r="GG210" s="89"/>
      <c r="GH210" s="89"/>
      <c r="GI210" s="89"/>
      <c r="GJ210" s="89"/>
      <c r="GK210" s="89"/>
      <c r="GL210" s="89"/>
      <c r="GM210" s="89"/>
      <c r="GN210" s="89"/>
      <c r="GO210" s="89"/>
      <c r="GP210" s="89"/>
    </row>
    <row r="211" spans="1:198" s="6" customFormat="1" ht="18.75" x14ac:dyDescent="0.3">
      <c r="A211" s="100" t="s">
        <v>62</v>
      </c>
      <c r="B211" s="100"/>
      <c r="C211" s="44">
        <f t="shared" ref="C211:AH211" si="103">C212+C213+C214+C215+C216+C217+C218</f>
        <v>0</v>
      </c>
      <c r="D211" s="46">
        <f t="shared" si="103"/>
        <v>0</v>
      </c>
      <c r="E211" s="44">
        <f t="shared" si="103"/>
        <v>0</v>
      </c>
      <c r="F211" s="46">
        <f t="shared" si="103"/>
        <v>0</v>
      </c>
      <c r="G211" s="44">
        <f t="shared" si="103"/>
        <v>0</v>
      </c>
      <c r="H211" s="46">
        <f t="shared" si="103"/>
        <v>0</v>
      </c>
      <c r="I211" s="44">
        <f t="shared" si="103"/>
        <v>0</v>
      </c>
      <c r="J211" s="46">
        <f t="shared" si="103"/>
        <v>0</v>
      </c>
      <c r="K211" s="44">
        <f t="shared" si="103"/>
        <v>0</v>
      </c>
      <c r="L211" s="46">
        <f t="shared" si="103"/>
        <v>0</v>
      </c>
      <c r="M211" s="44">
        <f t="shared" si="103"/>
        <v>0</v>
      </c>
      <c r="N211" s="46">
        <f t="shared" si="103"/>
        <v>0</v>
      </c>
      <c r="O211" s="44">
        <f t="shared" si="103"/>
        <v>0</v>
      </c>
      <c r="P211" s="46">
        <f t="shared" si="103"/>
        <v>1</v>
      </c>
      <c r="Q211" s="44">
        <f t="shared" si="103"/>
        <v>0</v>
      </c>
      <c r="R211" s="46">
        <f t="shared" si="103"/>
        <v>0</v>
      </c>
      <c r="S211" s="44">
        <f t="shared" si="103"/>
        <v>0</v>
      </c>
      <c r="T211" s="46">
        <f t="shared" si="103"/>
        <v>0</v>
      </c>
      <c r="U211" s="44">
        <f t="shared" si="103"/>
        <v>0</v>
      </c>
      <c r="V211" s="46">
        <f t="shared" si="103"/>
        <v>0</v>
      </c>
      <c r="W211" s="44">
        <f t="shared" si="103"/>
        <v>0</v>
      </c>
      <c r="X211" s="46">
        <f t="shared" si="103"/>
        <v>0</v>
      </c>
      <c r="Y211" s="44">
        <f t="shared" si="103"/>
        <v>0</v>
      </c>
      <c r="Z211" s="46">
        <f t="shared" si="103"/>
        <v>0</v>
      </c>
      <c r="AA211" s="44">
        <f t="shared" si="103"/>
        <v>0</v>
      </c>
      <c r="AB211" s="46">
        <f t="shared" si="103"/>
        <v>0</v>
      </c>
      <c r="AC211" s="44">
        <f t="shared" si="103"/>
        <v>0</v>
      </c>
      <c r="AD211" s="46">
        <f t="shared" si="103"/>
        <v>1</v>
      </c>
      <c r="AE211" s="44">
        <f t="shared" si="103"/>
        <v>0</v>
      </c>
      <c r="AF211" s="46">
        <f t="shared" si="103"/>
        <v>0</v>
      </c>
      <c r="AG211" s="44">
        <f t="shared" si="103"/>
        <v>0</v>
      </c>
      <c r="AH211" s="46">
        <f t="shared" si="103"/>
        <v>0</v>
      </c>
      <c r="AI211" s="44">
        <f t="shared" ref="AI211:BH211" si="104">AI212+AI213+AI214+AI215+AI216+AI217+AI218</f>
        <v>0</v>
      </c>
      <c r="AJ211" s="46">
        <f t="shared" si="104"/>
        <v>0</v>
      </c>
      <c r="AK211" s="44">
        <f t="shared" si="104"/>
        <v>0</v>
      </c>
      <c r="AL211" s="46">
        <f t="shared" si="104"/>
        <v>1</v>
      </c>
      <c r="AM211" s="44">
        <f t="shared" si="104"/>
        <v>0</v>
      </c>
      <c r="AN211" s="46">
        <f t="shared" si="104"/>
        <v>0</v>
      </c>
      <c r="AO211" s="44">
        <f t="shared" si="104"/>
        <v>2</v>
      </c>
      <c r="AP211" s="46">
        <f t="shared" si="104"/>
        <v>2</v>
      </c>
      <c r="AQ211" s="44">
        <f t="shared" si="104"/>
        <v>0</v>
      </c>
      <c r="AR211" s="46">
        <f t="shared" si="104"/>
        <v>0</v>
      </c>
      <c r="AS211" s="44">
        <f t="shared" si="104"/>
        <v>0</v>
      </c>
      <c r="AT211" s="46">
        <f t="shared" si="104"/>
        <v>0</v>
      </c>
      <c r="AU211" s="44"/>
      <c r="AV211" s="46"/>
      <c r="AW211" s="44"/>
      <c r="AX211" s="46"/>
      <c r="AY211" s="44"/>
      <c r="AZ211" s="46"/>
      <c r="BA211" s="44"/>
      <c r="BB211" s="46"/>
      <c r="BC211" s="44"/>
      <c r="BD211" s="46"/>
      <c r="BE211" s="44"/>
      <c r="BF211" s="46"/>
      <c r="BG211" s="44">
        <f t="shared" si="104"/>
        <v>2</v>
      </c>
      <c r="BH211" s="46">
        <f t="shared" si="104"/>
        <v>5</v>
      </c>
      <c r="BI211" s="68">
        <f t="shared" ref="BI211:DB211" si="105">BI212+BI213+BI214+BI215+BI216+BI217+BI218+BI219+BI220+BI221+BI222+BI223+BI224+BI225+BI226+BI227+BI228+BI229+BI230</f>
        <v>0</v>
      </c>
      <c r="BJ211" s="80">
        <f t="shared" si="105"/>
        <v>0</v>
      </c>
      <c r="BK211" s="68">
        <f t="shared" si="105"/>
        <v>0</v>
      </c>
      <c r="BL211" s="80">
        <f t="shared" si="105"/>
        <v>0</v>
      </c>
      <c r="BM211" s="68">
        <f t="shared" si="105"/>
        <v>0</v>
      </c>
      <c r="BN211" s="80">
        <f t="shared" si="105"/>
        <v>1</v>
      </c>
      <c r="BO211" s="68">
        <f t="shared" si="105"/>
        <v>0</v>
      </c>
      <c r="BP211" s="80">
        <f t="shared" si="105"/>
        <v>0</v>
      </c>
      <c r="BQ211" s="68">
        <f t="shared" si="105"/>
        <v>0</v>
      </c>
      <c r="BR211" s="80">
        <f t="shared" si="105"/>
        <v>0</v>
      </c>
      <c r="BS211" s="68">
        <f t="shared" si="105"/>
        <v>0</v>
      </c>
      <c r="BT211" s="80">
        <f t="shared" si="105"/>
        <v>1</v>
      </c>
      <c r="BU211" s="68">
        <f t="shared" si="105"/>
        <v>0</v>
      </c>
      <c r="BV211" s="80">
        <f t="shared" si="105"/>
        <v>1</v>
      </c>
      <c r="BW211" s="68">
        <f t="shared" si="105"/>
        <v>0</v>
      </c>
      <c r="BX211" s="80">
        <f t="shared" si="105"/>
        <v>0</v>
      </c>
      <c r="BY211" s="68">
        <f t="shared" si="105"/>
        <v>0</v>
      </c>
      <c r="BZ211" s="80">
        <f t="shared" si="105"/>
        <v>1</v>
      </c>
      <c r="CA211" s="68">
        <f t="shared" si="105"/>
        <v>0</v>
      </c>
      <c r="CB211" s="80">
        <f t="shared" si="105"/>
        <v>0</v>
      </c>
      <c r="CC211" s="68">
        <f t="shared" si="105"/>
        <v>0</v>
      </c>
      <c r="CD211" s="80">
        <f t="shared" si="105"/>
        <v>1</v>
      </c>
      <c r="CE211" s="68">
        <f t="shared" si="105"/>
        <v>0</v>
      </c>
      <c r="CF211" s="80">
        <f t="shared" si="105"/>
        <v>0</v>
      </c>
      <c r="CG211" s="68">
        <f t="shared" si="105"/>
        <v>3</v>
      </c>
      <c r="CH211" s="80">
        <f t="shared" si="105"/>
        <v>2</v>
      </c>
      <c r="CI211" s="68">
        <f t="shared" si="105"/>
        <v>0</v>
      </c>
      <c r="CJ211" s="80">
        <f t="shared" si="105"/>
        <v>0</v>
      </c>
      <c r="CK211" s="68">
        <f t="shared" si="105"/>
        <v>0</v>
      </c>
      <c r="CL211" s="80">
        <f t="shared" si="105"/>
        <v>0</v>
      </c>
      <c r="CM211" s="68">
        <f t="shared" si="105"/>
        <v>0</v>
      </c>
      <c r="CN211" s="80">
        <f t="shared" si="105"/>
        <v>0</v>
      </c>
      <c r="CO211" s="68">
        <f t="shared" si="105"/>
        <v>0</v>
      </c>
      <c r="CP211" s="80">
        <f t="shared" si="105"/>
        <v>0</v>
      </c>
      <c r="CQ211" s="68">
        <f t="shared" si="105"/>
        <v>0</v>
      </c>
      <c r="CR211" s="80">
        <f t="shared" si="105"/>
        <v>0</v>
      </c>
      <c r="CS211" s="68">
        <f t="shared" si="105"/>
        <v>0</v>
      </c>
      <c r="CT211" s="80">
        <f t="shared" si="105"/>
        <v>0</v>
      </c>
      <c r="CU211" s="68">
        <f t="shared" si="105"/>
        <v>0</v>
      </c>
      <c r="CV211" s="80">
        <f t="shared" si="105"/>
        <v>0</v>
      </c>
      <c r="CW211" s="68">
        <f t="shared" si="105"/>
        <v>0</v>
      </c>
      <c r="CX211" s="80">
        <f t="shared" si="105"/>
        <v>0</v>
      </c>
      <c r="CY211" s="68">
        <f t="shared" si="105"/>
        <v>1</v>
      </c>
      <c r="CZ211" s="80">
        <f t="shared" si="105"/>
        <v>3</v>
      </c>
      <c r="DA211" s="68">
        <f t="shared" si="105"/>
        <v>0</v>
      </c>
      <c r="DB211" s="80">
        <f t="shared" si="105"/>
        <v>0</v>
      </c>
      <c r="DC211" s="68">
        <f>DC212+DC213+DC214+DC215+DC216+DC217+DC218+DC219+DC220+DC221+DC222+DC223+DC224+DC225+DC226+DC227+DC228+DC229+DC230</f>
        <v>0</v>
      </c>
      <c r="DD211" s="80">
        <f>DD212+DD213+DD214+DD215+DD216+DD217+DD218+DD219+DD220+DD221+DD222+DD223+DD224+DD225+DD226+DD227+DD228+DD229+DD230</f>
        <v>0</v>
      </c>
      <c r="DE211" s="74">
        <f t="shared" si="92"/>
        <v>4</v>
      </c>
      <c r="DF211" s="75">
        <f t="shared" si="93"/>
        <v>10</v>
      </c>
      <c r="DG211" s="85">
        <f t="shared" si="96"/>
        <v>6</v>
      </c>
      <c r="DH211" s="91">
        <f t="shared" si="97"/>
        <v>15</v>
      </c>
      <c r="DI211" s="95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  <c r="EG211" s="89"/>
      <c r="EH211" s="89"/>
      <c r="EI211" s="89"/>
      <c r="EJ211" s="89"/>
      <c r="EK211" s="89"/>
      <c r="EL211" s="89"/>
      <c r="EM211" s="89"/>
      <c r="EN211" s="89"/>
      <c r="EO211" s="89"/>
      <c r="EP211" s="89"/>
      <c r="EQ211" s="89"/>
      <c r="ER211" s="89"/>
      <c r="ES211" s="89"/>
      <c r="ET211" s="89"/>
      <c r="EU211" s="89"/>
      <c r="EV211" s="89"/>
      <c r="EW211" s="89"/>
      <c r="EX211" s="89"/>
      <c r="EY211" s="89"/>
      <c r="EZ211" s="89"/>
      <c r="FA211" s="89"/>
      <c r="FB211" s="89"/>
      <c r="FC211" s="89"/>
      <c r="FD211" s="89"/>
      <c r="FE211" s="89"/>
      <c r="FF211" s="89"/>
      <c r="FG211" s="89"/>
      <c r="FH211" s="89"/>
      <c r="FI211" s="89"/>
      <c r="FJ211" s="89"/>
      <c r="FK211" s="89"/>
      <c r="FL211" s="89"/>
      <c r="FM211" s="89"/>
      <c r="FN211" s="89"/>
      <c r="FO211" s="89"/>
      <c r="FP211" s="89"/>
      <c r="FQ211" s="89"/>
      <c r="FR211" s="89"/>
      <c r="FS211" s="89"/>
      <c r="FT211" s="89"/>
      <c r="FU211" s="89"/>
      <c r="FV211" s="89"/>
      <c r="FW211" s="89"/>
      <c r="FX211" s="89"/>
      <c r="FY211" s="89"/>
      <c r="FZ211" s="89"/>
      <c r="GA211" s="89"/>
      <c r="GB211" s="89"/>
      <c r="GC211" s="89"/>
      <c r="GD211" s="89"/>
      <c r="GE211" s="89"/>
      <c r="GF211" s="89"/>
      <c r="GG211" s="89"/>
      <c r="GH211" s="89"/>
      <c r="GI211" s="89"/>
      <c r="GJ211" s="89"/>
      <c r="GK211" s="89"/>
      <c r="GL211" s="89"/>
      <c r="GM211" s="89"/>
      <c r="GN211" s="89"/>
      <c r="GO211" s="89"/>
      <c r="GP211" s="89"/>
    </row>
    <row r="212" spans="1:198" ht="24" x14ac:dyDescent="0.3">
      <c r="B212" s="32" t="s">
        <v>84</v>
      </c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45">
        <f t="shared" ref="BG212:BG230" si="106">SUM(C212+E212+G212+I212+K212+M212+O212+Q212+S212+U212+W212+Y212+AA212+AC212+AE212+AG212+AI212+AK212+AM212+AO212+AQ212+AS212+AU212+AW212+AY212+BA212+BC212+BE212)</f>
        <v>0</v>
      </c>
      <c r="BH212" s="41">
        <f t="shared" ref="BH212:BH230" si="107">SUM(D212+F212+H212+J212+L212+N212+P212+R212+T212+V212+X212+Z212+AB212+AD212+AF212+AH212+AJ212+AL212+AN212+AP212+AR212+AT212+AV212+AX212+AZ212+BB212+BD212+BF212)</f>
        <v>0</v>
      </c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>
        <v>1</v>
      </c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4">
        <f t="shared" si="92"/>
        <v>0</v>
      </c>
      <c r="DF212" s="75">
        <f t="shared" si="93"/>
        <v>1</v>
      </c>
      <c r="DG212" s="86">
        <f t="shared" si="96"/>
        <v>0</v>
      </c>
      <c r="DH212" s="93">
        <f t="shared" si="97"/>
        <v>1</v>
      </c>
      <c r="DI212" s="95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  <c r="EG212" s="89"/>
      <c r="EH212" s="89"/>
      <c r="EI212" s="89"/>
      <c r="EJ212" s="89"/>
      <c r="EK212" s="89"/>
      <c r="EL212" s="89"/>
      <c r="EM212" s="89"/>
      <c r="EN212" s="89"/>
      <c r="EO212" s="89"/>
      <c r="EP212" s="89"/>
      <c r="EQ212" s="89"/>
      <c r="ER212" s="89"/>
      <c r="ES212" s="89"/>
      <c r="ET212" s="89"/>
      <c r="EU212" s="89"/>
      <c r="EV212" s="89"/>
      <c r="EW212" s="89"/>
      <c r="EX212" s="89"/>
      <c r="EY212" s="89"/>
      <c r="EZ212" s="89"/>
      <c r="FA212" s="89"/>
      <c r="FB212" s="89"/>
      <c r="FC212" s="89"/>
      <c r="FD212" s="89"/>
      <c r="FE212" s="89"/>
      <c r="FF212" s="89"/>
      <c r="FG212" s="89"/>
      <c r="FH212" s="89"/>
      <c r="FI212" s="89"/>
      <c r="FJ212" s="89"/>
      <c r="FK212" s="89"/>
      <c r="FL212" s="89"/>
      <c r="FM212" s="89"/>
      <c r="FN212" s="89"/>
      <c r="FO212" s="89"/>
      <c r="FP212" s="89"/>
      <c r="FQ212" s="89"/>
      <c r="FR212" s="89"/>
      <c r="FS212" s="89"/>
      <c r="FT212" s="89"/>
      <c r="FU212" s="89"/>
      <c r="FV212" s="89"/>
      <c r="FW212" s="89"/>
      <c r="FX212" s="89"/>
      <c r="FY212" s="89"/>
      <c r="FZ212" s="89"/>
      <c r="GA212" s="89"/>
      <c r="GB212" s="89"/>
      <c r="GC212" s="89"/>
      <c r="GD212" s="89"/>
      <c r="GE212" s="89"/>
      <c r="GF212" s="89"/>
      <c r="GG212" s="89"/>
      <c r="GH212" s="89"/>
      <c r="GI212" s="89"/>
      <c r="GJ212" s="89"/>
      <c r="GK212" s="89"/>
      <c r="GL212" s="89"/>
      <c r="GM212" s="89"/>
      <c r="GN212" s="89"/>
      <c r="GO212" s="89"/>
      <c r="GP212" s="89"/>
    </row>
    <row r="213" spans="1:198" ht="24" x14ac:dyDescent="0.3">
      <c r="B213" s="26" t="s">
        <v>109</v>
      </c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>
        <v>1</v>
      </c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45">
        <f t="shared" si="106"/>
        <v>1</v>
      </c>
      <c r="BH213" s="41">
        <f t="shared" si="107"/>
        <v>0</v>
      </c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4">
        <f t="shared" si="92"/>
        <v>0</v>
      </c>
      <c r="DF213" s="75">
        <f t="shared" si="93"/>
        <v>0</v>
      </c>
      <c r="DG213" s="86">
        <f t="shared" si="96"/>
        <v>1</v>
      </c>
      <c r="DH213" s="93">
        <f t="shared" si="97"/>
        <v>0</v>
      </c>
      <c r="DI213" s="95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  <c r="EG213" s="89"/>
      <c r="EH213" s="89"/>
      <c r="EI213" s="89"/>
      <c r="EJ213" s="89"/>
      <c r="EK213" s="89"/>
      <c r="EL213" s="89"/>
      <c r="EM213" s="89"/>
      <c r="EN213" s="89"/>
      <c r="EO213" s="89"/>
      <c r="EP213" s="89"/>
      <c r="EQ213" s="89"/>
      <c r="ER213" s="89"/>
      <c r="ES213" s="89"/>
      <c r="ET213" s="89"/>
      <c r="EU213" s="89"/>
      <c r="EV213" s="89"/>
      <c r="EW213" s="89"/>
      <c r="EX213" s="89"/>
      <c r="EY213" s="89"/>
      <c r="EZ213" s="89"/>
      <c r="FA213" s="89"/>
      <c r="FB213" s="89"/>
      <c r="FC213" s="89"/>
      <c r="FD213" s="89"/>
      <c r="FE213" s="89"/>
      <c r="FF213" s="89"/>
      <c r="FG213" s="89"/>
      <c r="FH213" s="89"/>
      <c r="FI213" s="89"/>
      <c r="FJ213" s="89"/>
      <c r="FK213" s="89"/>
      <c r="FL213" s="89"/>
      <c r="FM213" s="89"/>
      <c r="FN213" s="89"/>
      <c r="FO213" s="89"/>
      <c r="FP213" s="89"/>
      <c r="FQ213" s="89"/>
      <c r="FR213" s="89"/>
      <c r="FS213" s="89"/>
      <c r="FT213" s="89"/>
      <c r="FU213" s="89"/>
      <c r="FV213" s="89"/>
      <c r="FW213" s="89"/>
      <c r="FX213" s="89"/>
      <c r="FY213" s="89"/>
      <c r="FZ213" s="89"/>
      <c r="GA213" s="89"/>
      <c r="GB213" s="89"/>
      <c r="GC213" s="89"/>
      <c r="GD213" s="89"/>
      <c r="GE213" s="89"/>
      <c r="GF213" s="89"/>
      <c r="GG213" s="89"/>
      <c r="GH213" s="89"/>
      <c r="GI213" s="89"/>
      <c r="GJ213" s="89"/>
      <c r="GK213" s="89"/>
      <c r="GL213" s="89"/>
      <c r="GM213" s="89"/>
      <c r="GN213" s="89"/>
      <c r="GO213" s="89"/>
      <c r="GP213" s="89"/>
    </row>
    <row r="214" spans="1:198" ht="24" x14ac:dyDescent="0.3">
      <c r="B214" s="26" t="s">
        <v>110</v>
      </c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>
        <v>1</v>
      </c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45">
        <f t="shared" si="106"/>
        <v>1</v>
      </c>
      <c r="BH214" s="41">
        <f t="shared" si="107"/>
        <v>0</v>
      </c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>
        <v>1</v>
      </c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4">
        <f t="shared" si="92"/>
        <v>0</v>
      </c>
      <c r="DF214" s="75">
        <f t="shared" si="93"/>
        <v>1</v>
      </c>
      <c r="DG214" s="86">
        <f t="shared" si="96"/>
        <v>1</v>
      </c>
      <c r="DH214" s="93">
        <f t="shared" si="97"/>
        <v>1</v>
      </c>
      <c r="DI214" s="95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  <c r="EG214" s="89"/>
      <c r="EH214" s="89"/>
      <c r="EI214" s="89"/>
      <c r="EJ214" s="89"/>
      <c r="EK214" s="89"/>
      <c r="EL214" s="89"/>
      <c r="EM214" s="89"/>
      <c r="EN214" s="89"/>
      <c r="EO214" s="89"/>
      <c r="EP214" s="89"/>
      <c r="EQ214" s="89"/>
      <c r="ER214" s="89"/>
      <c r="ES214" s="89"/>
      <c r="ET214" s="89"/>
      <c r="EU214" s="89"/>
      <c r="EV214" s="89"/>
      <c r="EW214" s="89"/>
      <c r="EX214" s="89"/>
      <c r="EY214" s="89"/>
      <c r="EZ214" s="89"/>
      <c r="FA214" s="89"/>
      <c r="FB214" s="89"/>
      <c r="FC214" s="89"/>
      <c r="FD214" s="89"/>
      <c r="FE214" s="89"/>
      <c r="FF214" s="89"/>
      <c r="FG214" s="89"/>
      <c r="FH214" s="89"/>
      <c r="FI214" s="89"/>
      <c r="FJ214" s="89"/>
      <c r="FK214" s="89"/>
      <c r="FL214" s="89"/>
      <c r="FM214" s="89"/>
      <c r="FN214" s="89"/>
      <c r="FO214" s="89"/>
      <c r="FP214" s="89"/>
      <c r="FQ214" s="89"/>
      <c r="FR214" s="89"/>
      <c r="FS214" s="89"/>
      <c r="FT214" s="89"/>
      <c r="FU214" s="89"/>
      <c r="FV214" s="89"/>
      <c r="FW214" s="89"/>
      <c r="FX214" s="89"/>
      <c r="FY214" s="89"/>
      <c r="FZ214" s="89"/>
      <c r="GA214" s="89"/>
      <c r="GB214" s="89"/>
      <c r="GC214" s="89"/>
      <c r="GD214" s="89"/>
      <c r="GE214" s="89"/>
      <c r="GF214" s="89"/>
      <c r="GG214" s="89"/>
      <c r="GH214" s="89"/>
      <c r="GI214" s="89"/>
      <c r="GJ214" s="89"/>
      <c r="GK214" s="89"/>
      <c r="GL214" s="89"/>
      <c r="GM214" s="89"/>
      <c r="GN214" s="89"/>
      <c r="GO214" s="89"/>
      <c r="GP214" s="89"/>
    </row>
    <row r="215" spans="1:198" ht="24" x14ac:dyDescent="0.3">
      <c r="B215" s="26" t="s">
        <v>162</v>
      </c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>
        <v>1</v>
      </c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45">
        <f t="shared" si="106"/>
        <v>0</v>
      </c>
      <c r="BH215" s="41">
        <f t="shared" si="107"/>
        <v>1</v>
      </c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4">
        <f t="shared" si="92"/>
        <v>0</v>
      </c>
      <c r="DF215" s="75">
        <f t="shared" si="93"/>
        <v>0</v>
      </c>
      <c r="DG215" s="86">
        <f t="shared" si="96"/>
        <v>0</v>
      </c>
      <c r="DH215" s="93">
        <f t="shared" si="97"/>
        <v>1</v>
      </c>
      <c r="DI215" s="95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  <c r="EG215" s="89"/>
      <c r="EH215" s="89"/>
      <c r="EI215" s="89"/>
      <c r="EJ215" s="89"/>
      <c r="EK215" s="89"/>
      <c r="EL215" s="89"/>
      <c r="EM215" s="89"/>
      <c r="EN215" s="89"/>
      <c r="EO215" s="89"/>
      <c r="EP215" s="89"/>
      <c r="EQ215" s="89"/>
      <c r="ER215" s="89"/>
      <c r="ES215" s="89"/>
      <c r="ET215" s="89"/>
      <c r="EU215" s="89"/>
      <c r="EV215" s="89"/>
      <c r="EW215" s="89"/>
      <c r="EX215" s="89"/>
      <c r="EY215" s="89"/>
      <c r="EZ215" s="89"/>
      <c r="FA215" s="89"/>
      <c r="FB215" s="89"/>
      <c r="FC215" s="89"/>
      <c r="FD215" s="89"/>
      <c r="FE215" s="89"/>
      <c r="FF215" s="89"/>
      <c r="FG215" s="89"/>
      <c r="FH215" s="89"/>
      <c r="FI215" s="89"/>
      <c r="FJ215" s="89"/>
      <c r="FK215" s="89"/>
      <c r="FL215" s="89"/>
      <c r="FM215" s="89"/>
      <c r="FN215" s="89"/>
      <c r="FO215" s="89"/>
      <c r="FP215" s="89"/>
      <c r="FQ215" s="89"/>
      <c r="FR215" s="89"/>
      <c r="FS215" s="89"/>
      <c r="FT215" s="89"/>
      <c r="FU215" s="89"/>
      <c r="FV215" s="89"/>
      <c r="FW215" s="89"/>
      <c r="FX215" s="89"/>
      <c r="FY215" s="89"/>
      <c r="FZ215" s="89"/>
      <c r="GA215" s="89"/>
      <c r="GB215" s="89"/>
      <c r="GC215" s="89"/>
      <c r="GD215" s="89"/>
      <c r="GE215" s="89"/>
      <c r="GF215" s="89"/>
      <c r="GG215" s="89"/>
      <c r="GH215" s="89"/>
      <c r="GI215" s="89"/>
      <c r="GJ215" s="89"/>
      <c r="GK215" s="89"/>
      <c r="GL215" s="89"/>
      <c r="GM215" s="89"/>
      <c r="GN215" s="89"/>
      <c r="GO215" s="89"/>
      <c r="GP215" s="89"/>
    </row>
    <row r="216" spans="1:198" ht="24" x14ac:dyDescent="0.3">
      <c r="B216" s="26" t="s">
        <v>211</v>
      </c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>
        <v>1</v>
      </c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>
        <v>1</v>
      </c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45">
        <f t="shared" si="106"/>
        <v>0</v>
      </c>
      <c r="BH216" s="41">
        <f t="shared" si="107"/>
        <v>2</v>
      </c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4">
        <f t="shared" si="92"/>
        <v>0</v>
      </c>
      <c r="DF216" s="75">
        <f t="shared" si="93"/>
        <v>0</v>
      </c>
      <c r="DG216" s="86">
        <f t="shared" si="96"/>
        <v>0</v>
      </c>
      <c r="DH216" s="93">
        <f t="shared" si="97"/>
        <v>2</v>
      </c>
      <c r="DI216" s="95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  <c r="EG216" s="89"/>
      <c r="EH216" s="89"/>
      <c r="EI216" s="89"/>
      <c r="EJ216" s="89"/>
      <c r="EK216" s="89"/>
      <c r="EL216" s="89"/>
      <c r="EM216" s="89"/>
      <c r="EN216" s="89"/>
      <c r="EO216" s="89"/>
      <c r="EP216" s="89"/>
      <c r="EQ216" s="89"/>
      <c r="ER216" s="89"/>
      <c r="ES216" s="89"/>
      <c r="ET216" s="89"/>
      <c r="EU216" s="89"/>
      <c r="EV216" s="89"/>
      <c r="EW216" s="89"/>
      <c r="EX216" s="89"/>
      <c r="EY216" s="89"/>
      <c r="EZ216" s="89"/>
      <c r="FA216" s="89"/>
      <c r="FB216" s="89"/>
      <c r="FC216" s="89"/>
      <c r="FD216" s="89"/>
      <c r="FE216" s="89"/>
      <c r="FF216" s="89"/>
      <c r="FG216" s="89"/>
      <c r="FH216" s="89"/>
      <c r="FI216" s="89"/>
      <c r="FJ216" s="89"/>
      <c r="FK216" s="89"/>
      <c r="FL216" s="89"/>
      <c r="FM216" s="89"/>
      <c r="FN216" s="89"/>
      <c r="FO216" s="89"/>
      <c r="FP216" s="89"/>
      <c r="FQ216" s="89"/>
      <c r="FR216" s="89"/>
      <c r="FS216" s="89"/>
      <c r="FT216" s="89"/>
      <c r="FU216" s="89"/>
      <c r="FV216" s="89"/>
      <c r="FW216" s="89"/>
      <c r="FX216" s="89"/>
      <c r="FY216" s="89"/>
      <c r="FZ216" s="89"/>
      <c r="GA216" s="89"/>
      <c r="GB216" s="89"/>
      <c r="GC216" s="89"/>
      <c r="GD216" s="89"/>
      <c r="GE216" s="89"/>
      <c r="GF216" s="89"/>
      <c r="GG216" s="89"/>
      <c r="GH216" s="89"/>
      <c r="GI216" s="89"/>
      <c r="GJ216" s="89"/>
      <c r="GK216" s="89"/>
      <c r="GL216" s="89"/>
      <c r="GM216" s="89"/>
      <c r="GN216" s="89"/>
      <c r="GO216" s="89"/>
      <c r="GP216" s="89"/>
    </row>
    <row r="217" spans="1:198" ht="26.25" customHeight="1" x14ac:dyDescent="0.3">
      <c r="B217" s="26" t="s">
        <v>291</v>
      </c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>
        <v>1</v>
      </c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45">
        <f t="shared" si="106"/>
        <v>0</v>
      </c>
      <c r="BH217" s="41">
        <f t="shared" si="107"/>
        <v>1</v>
      </c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4">
        <f t="shared" si="92"/>
        <v>0</v>
      </c>
      <c r="DF217" s="75">
        <f t="shared" si="93"/>
        <v>0</v>
      </c>
      <c r="DG217" s="86">
        <f t="shared" si="96"/>
        <v>0</v>
      </c>
      <c r="DH217" s="93">
        <f t="shared" si="97"/>
        <v>1</v>
      </c>
      <c r="DI217" s="95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  <c r="EG217" s="89"/>
      <c r="EH217" s="89"/>
      <c r="EI217" s="89"/>
      <c r="EJ217" s="89"/>
      <c r="EK217" s="89"/>
      <c r="EL217" s="89"/>
      <c r="EM217" s="89"/>
      <c r="EN217" s="89"/>
      <c r="EO217" s="89"/>
      <c r="EP217" s="89"/>
      <c r="EQ217" s="89"/>
      <c r="ER217" s="89"/>
      <c r="ES217" s="89"/>
      <c r="ET217" s="89"/>
      <c r="EU217" s="89"/>
      <c r="EV217" s="89"/>
      <c r="EW217" s="89"/>
      <c r="EX217" s="89"/>
      <c r="EY217" s="89"/>
      <c r="EZ217" s="89"/>
      <c r="FA217" s="89"/>
      <c r="FB217" s="89"/>
      <c r="FC217" s="89"/>
      <c r="FD217" s="89"/>
      <c r="FE217" s="89"/>
      <c r="FF217" s="89"/>
      <c r="FG217" s="89"/>
      <c r="FH217" s="89"/>
      <c r="FI217" s="89"/>
      <c r="FJ217" s="89"/>
      <c r="FK217" s="89"/>
      <c r="FL217" s="89"/>
      <c r="FM217" s="89"/>
      <c r="FN217" s="89"/>
      <c r="FO217" s="89"/>
      <c r="FP217" s="89"/>
      <c r="FQ217" s="89"/>
      <c r="FR217" s="89"/>
      <c r="FS217" s="89"/>
      <c r="FT217" s="89"/>
      <c r="FU217" s="89"/>
      <c r="FV217" s="89"/>
      <c r="FW217" s="89"/>
      <c r="FX217" s="89"/>
      <c r="FY217" s="89"/>
      <c r="FZ217" s="89"/>
      <c r="GA217" s="89"/>
      <c r="GB217" s="89"/>
      <c r="GC217" s="89"/>
      <c r="GD217" s="89"/>
      <c r="GE217" s="89"/>
      <c r="GF217" s="89"/>
      <c r="GG217" s="89"/>
      <c r="GH217" s="89"/>
      <c r="GI217" s="89"/>
      <c r="GJ217" s="89"/>
      <c r="GK217" s="89"/>
      <c r="GL217" s="89"/>
      <c r="GM217" s="89"/>
      <c r="GN217" s="89"/>
      <c r="GO217" s="89"/>
      <c r="GP217" s="89"/>
    </row>
    <row r="218" spans="1:198" ht="26.25" customHeight="1" x14ac:dyDescent="0.3">
      <c r="B218" s="26" t="s">
        <v>306</v>
      </c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>
        <v>1</v>
      </c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45">
        <f t="shared" si="106"/>
        <v>0</v>
      </c>
      <c r="BH218" s="41">
        <f t="shared" si="107"/>
        <v>1</v>
      </c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4">
        <f t="shared" si="92"/>
        <v>0</v>
      </c>
      <c r="DF218" s="75">
        <f t="shared" si="93"/>
        <v>0</v>
      </c>
      <c r="DG218" s="86">
        <f t="shared" si="96"/>
        <v>0</v>
      </c>
      <c r="DH218" s="93">
        <f t="shared" si="97"/>
        <v>1</v>
      </c>
      <c r="DI218" s="95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  <c r="EG218" s="89"/>
      <c r="EH218" s="89"/>
      <c r="EI218" s="89"/>
      <c r="EJ218" s="89"/>
      <c r="EK218" s="89"/>
      <c r="EL218" s="89"/>
      <c r="EM218" s="89"/>
      <c r="EN218" s="89"/>
      <c r="EO218" s="89"/>
      <c r="EP218" s="89"/>
      <c r="EQ218" s="89"/>
      <c r="ER218" s="89"/>
      <c r="ES218" s="89"/>
      <c r="ET218" s="89"/>
      <c r="EU218" s="89"/>
      <c r="EV218" s="89"/>
      <c r="EW218" s="89"/>
      <c r="EX218" s="89"/>
      <c r="EY218" s="89"/>
      <c r="EZ218" s="89"/>
      <c r="FA218" s="89"/>
      <c r="FB218" s="89"/>
      <c r="FC218" s="89"/>
      <c r="FD218" s="89"/>
      <c r="FE218" s="89"/>
      <c r="FF218" s="89"/>
      <c r="FG218" s="89"/>
      <c r="FH218" s="89"/>
      <c r="FI218" s="89"/>
      <c r="FJ218" s="89"/>
      <c r="FK218" s="89"/>
      <c r="FL218" s="89"/>
      <c r="FM218" s="89"/>
      <c r="FN218" s="89"/>
      <c r="FO218" s="89"/>
      <c r="FP218" s="89"/>
      <c r="FQ218" s="89"/>
      <c r="FR218" s="89"/>
      <c r="FS218" s="89"/>
      <c r="FT218" s="89"/>
      <c r="FU218" s="89"/>
      <c r="FV218" s="89"/>
      <c r="FW218" s="89"/>
      <c r="FX218" s="89"/>
      <c r="FY218" s="89"/>
      <c r="FZ218" s="89"/>
      <c r="GA218" s="89"/>
      <c r="GB218" s="89"/>
      <c r="GC218" s="89"/>
      <c r="GD218" s="89"/>
      <c r="GE218" s="89"/>
      <c r="GF218" s="89"/>
      <c r="GG218" s="89"/>
      <c r="GH218" s="89"/>
      <c r="GI218" s="89"/>
      <c r="GJ218" s="89"/>
      <c r="GK218" s="89"/>
      <c r="GL218" s="89"/>
      <c r="GM218" s="89"/>
      <c r="GN218" s="89"/>
      <c r="GO218" s="89"/>
      <c r="GP218" s="89"/>
    </row>
    <row r="219" spans="1:198" ht="15" customHeight="1" x14ac:dyDescent="0.3">
      <c r="B219" s="26" t="s">
        <v>361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45">
        <f t="shared" si="106"/>
        <v>0</v>
      </c>
      <c r="BH219" s="41">
        <f t="shared" si="107"/>
        <v>0</v>
      </c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>
        <v>1</v>
      </c>
      <c r="CZ219" s="78"/>
      <c r="DA219" s="78"/>
      <c r="DB219" s="78"/>
      <c r="DC219" s="78"/>
      <c r="DD219" s="78"/>
      <c r="DE219" s="74">
        <f t="shared" si="92"/>
        <v>1</v>
      </c>
      <c r="DF219" s="75">
        <f t="shared" si="93"/>
        <v>0</v>
      </c>
      <c r="DG219" s="86">
        <f t="shared" si="96"/>
        <v>1</v>
      </c>
      <c r="DH219" s="93">
        <f t="shared" si="97"/>
        <v>0</v>
      </c>
      <c r="DI219" s="95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  <c r="EG219" s="89"/>
      <c r="EH219" s="89"/>
      <c r="EI219" s="89"/>
      <c r="EJ219" s="89"/>
      <c r="EK219" s="89"/>
      <c r="EL219" s="89"/>
      <c r="EM219" s="89"/>
      <c r="EN219" s="89"/>
      <c r="EO219" s="89"/>
      <c r="EP219" s="89"/>
      <c r="EQ219" s="89"/>
      <c r="ER219" s="89"/>
      <c r="ES219" s="89"/>
      <c r="ET219" s="89"/>
      <c r="EU219" s="89"/>
      <c r="EV219" s="89"/>
      <c r="EW219" s="89"/>
      <c r="EX219" s="89"/>
      <c r="EY219" s="89"/>
      <c r="EZ219" s="89"/>
      <c r="FA219" s="89"/>
      <c r="FB219" s="89"/>
      <c r="FC219" s="89"/>
      <c r="FD219" s="89"/>
      <c r="FE219" s="89"/>
      <c r="FF219" s="89"/>
      <c r="FG219" s="89"/>
      <c r="FH219" s="89"/>
      <c r="FI219" s="89"/>
      <c r="FJ219" s="89"/>
      <c r="FK219" s="89"/>
      <c r="FL219" s="89"/>
      <c r="FM219" s="89"/>
      <c r="FN219" s="89"/>
      <c r="FO219" s="89"/>
      <c r="FP219" s="89"/>
      <c r="FQ219" s="89"/>
      <c r="FR219" s="89"/>
      <c r="FS219" s="89"/>
      <c r="FT219" s="89"/>
      <c r="FU219" s="89"/>
      <c r="FV219" s="89"/>
      <c r="FW219" s="89"/>
      <c r="FX219" s="89"/>
      <c r="FY219" s="89"/>
      <c r="FZ219" s="89"/>
      <c r="GA219" s="89"/>
      <c r="GB219" s="89"/>
      <c r="GC219" s="89"/>
      <c r="GD219" s="89"/>
      <c r="GE219" s="89"/>
      <c r="GF219" s="89"/>
      <c r="GG219" s="89"/>
      <c r="GH219" s="89"/>
      <c r="GI219" s="89"/>
      <c r="GJ219" s="89"/>
      <c r="GK219" s="89"/>
      <c r="GL219" s="89"/>
      <c r="GM219" s="89"/>
      <c r="GN219" s="89"/>
      <c r="GO219" s="89"/>
      <c r="GP219" s="89"/>
    </row>
    <row r="220" spans="1:198" ht="15" customHeight="1" x14ac:dyDescent="0.3">
      <c r="B220" s="26" t="s">
        <v>363</v>
      </c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45">
        <f t="shared" si="106"/>
        <v>0</v>
      </c>
      <c r="BH220" s="41">
        <f t="shared" si="107"/>
        <v>0</v>
      </c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>
        <v>1</v>
      </c>
      <c r="DA220" s="78"/>
      <c r="DB220" s="78"/>
      <c r="DC220" s="78"/>
      <c r="DD220" s="78"/>
      <c r="DE220" s="74">
        <f t="shared" si="92"/>
        <v>0</v>
      </c>
      <c r="DF220" s="75">
        <f t="shared" si="93"/>
        <v>1</v>
      </c>
      <c r="DG220" s="86">
        <f t="shared" si="96"/>
        <v>0</v>
      </c>
      <c r="DH220" s="93">
        <f t="shared" si="97"/>
        <v>1</v>
      </c>
      <c r="DI220" s="95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  <c r="EG220" s="89"/>
      <c r="EH220" s="89"/>
      <c r="EI220" s="89"/>
      <c r="EJ220" s="89"/>
      <c r="EK220" s="89"/>
      <c r="EL220" s="89"/>
      <c r="EM220" s="89"/>
      <c r="EN220" s="89"/>
      <c r="EO220" s="89"/>
      <c r="EP220" s="89"/>
      <c r="EQ220" s="89"/>
      <c r="ER220" s="89"/>
      <c r="ES220" s="89"/>
      <c r="ET220" s="89"/>
      <c r="EU220" s="89"/>
      <c r="EV220" s="89"/>
      <c r="EW220" s="89"/>
      <c r="EX220" s="89"/>
      <c r="EY220" s="89"/>
      <c r="EZ220" s="89"/>
      <c r="FA220" s="89"/>
      <c r="FB220" s="89"/>
      <c r="FC220" s="89"/>
      <c r="FD220" s="89"/>
      <c r="FE220" s="89"/>
      <c r="FF220" s="89"/>
      <c r="FG220" s="89"/>
      <c r="FH220" s="89"/>
      <c r="FI220" s="89"/>
      <c r="FJ220" s="89"/>
      <c r="FK220" s="89"/>
      <c r="FL220" s="89"/>
      <c r="FM220" s="89"/>
      <c r="FN220" s="89"/>
      <c r="FO220" s="89"/>
      <c r="FP220" s="89"/>
      <c r="FQ220" s="89"/>
      <c r="FR220" s="89"/>
      <c r="FS220" s="89"/>
      <c r="FT220" s="89"/>
      <c r="FU220" s="89"/>
      <c r="FV220" s="89"/>
      <c r="FW220" s="89"/>
      <c r="FX220" s="89"/>
      <c r="FY220" s="89"/>
      <c r="FZ220" s="89"/>
      <c r="GA220" s="89"/>
      <c r="GB220" s="89"/>
      <c r="GC220" s="89"/>
      <c r="GD220" s="89"/>
      <c r="GE220" s="89"/>
      <c r="GF220" s="89"/>
      <c r="GG220" s="89"/>
      <c r="GH220" s="89"/>
      <c r="GI220" s="89"/>
      <c r="GJ220" s="89"/>
      <c r="GK220" s="89"/>
      <c r="GL220" s="89"/>
      <c r="GM220" s="89"/>
      <c r="GN220" s="89"/>
      <c r="GO220" s="89"/>
      <c r="GP220" s="89"/>
    </row>
    <row r="221" spans="1:198" ht="15" customHeight="1" x14ac:dyDescent="0.3">
      <c r="B221" s="26" t="s">
        <v>365</v>
      </c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45">
        <f t="shared" si="106"/>
        <v>0</v>
      </c>
      <c r="BH221" s="41">
        <f t="shared" si="107"/>
        <v>0</v>
      </c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>
        <v>1</v>
      </c>
      <c r="DA221" s="78"/>
      <c r="DB221" s="78"/>
      <c r="DC221" s="78"/>
      <c r="DD221" s="78"/>
      <c r="DE221" s="74">
        <f t="shared" si="92"/>
        <v>0</v>
      </c>
      <c r="DF221" s="75">
        <f t="shared" si="93"/>
        <v>1</v>
      </c>
      <c r="DG221" s="86">
        <f t="shared" si="96"/>
        <v>0</v>
      </c>
      <c r="DH221" s="93">
        <f t="shared" si="97"/>
        <v>1</v>
      </c>
      <c r="DI221" s="95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  <c r="EG221" s="89"/>
      <c r="EH221" s="89"/>
      <c r="EI221" s="89"/>
      <c r="EJ221" s="89"/>
      <c r="EK221" s="89"/>
      <c r="EL221" s="89"/>
      <c r="EM221" s="89"/>
      <c r="EN221" s="89"/>
      <c r="EO221" s="89"/>
      <c r="EP221" s="89"/>
      <c r="EQ221" s="89"/>
      <c r="ER221" s="89"/>
      <c r="ES221" s="89"/>
      <c r="ET221" s="89"/>
      <c r="EU221" s="89"/>
      <c r="EV221" s="89"/>
      <c r="EW221" s="89"/>
      <c r="EX221" s="89"/>
      <c r="EY221" s="89"/>
      <c r="EZ221" s="89"/>
      <c r="FA221" s="89"/>
      <c r="FB221" s="89"/>
      <c r="FC221" s="89"/>
      <c r="FD221" s="89"/>
      <c r="FE221" s="89"/>
      <c r="FF221" s="89"/>
      <c r="FG221" s="89"/>
      <c r="FH221" s="89"/>
      <c r="FI221" s="89"/>
      <c r="FJ221" s="89"/>
      <c r="FK221" s="89"/>
      <c r="FL221" s="89"/>
      <c r="FM221" s="89"/>
      <c r="FN221" s="89"/>
      <c r="FO221" s="89"/>
      <c r="FP221" s="89"/>
      <c r="FQ221" s="89"/>
      <c r="FR221" s="89"/>
      <c r="FS221" s="89"/>
      <c r="FT221" s="89"/>
      <c r="FU221" s="89"/>
      <c r="FV221" s="89"/>
      <c r="FW221" s="89"/>
      <c r="FX221" s="89"/>
      <c r="FY221" s="89"/>
      <c r="FZ221" s="89"/>
      <c r="GA221" s="89"/>
      <c r="GB221" s="89"/>
      <c r="GC221" s="89"/>
      <c r="GD221" s="89"/>
      <c r="GE221" s="89"/>
      <c r="GF221" s="89"/>
      <c r="GG221" s="89"/>
      <c r="GH221" s="89"/>
      <c r="GI221" s="89"/>
      <c r="GJ221" s="89"/>
      <c r="GK221" s="89"/>
      <c r="GL221" s="89"/>
      <c r="GM221" s="89"/>
      <c r="GN221" s="89"/>
      <c r="GO221" s="89"/>
      <c r="GP221" s="89"/>
    </row>
    <row r="222" spans="1:198" ht="15" customHeight="1" x14ac:dyDescent="0.3">
      <c r="B222" s="26" t="s">
        <v>368</v>
      </c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45">
        <f t="shared" si="106"/>
        <v>0</v>
      </c>
      <c r="BH222" s="41">
        <f t="shared" si="107"/>
        <v>0</v>
      </c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>
        <v>1</v>
      </c>
      <c r="DA222" s="78"/>
      <c r="DB222" s="78"/>
      <c r="DC222" s="78"/>
      <c r="DD222" s="78"/>
      <c r="DE222" s="74">
        <f t="shared" si="92"/>
        <v>0</v>
      </c>
      <c r="DF222" s="75">
        <f t="shared" si="93"/>
        <v>1</v>
      </c>
      <c r="DG222" s="86">
        <f t="shared" si="96"/>
        <v>0</v>
      </c>
      <c r="DH222" s="93">
        <f t="shared" si="97"/>
        <v>1</v>
      </c>
      <c r="DI222" s="95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  <c r="EG222" s="89"/>
      <c r="EH222" s="89"/>
      <c r="EI222" s="89"/>
      <c r="EJ222" s="89"/>
      <c r="EK222" s="89"/>
      <c r="EL222" s="89"/>
      <c r="EM222" s="89"/>
      <c r="EN222" s="89"/>
      <c r="EO222" s="89"/>
      <c r="EP222" s="89"/>
      <c r="EQ222" s="89"/>
      <c r="ER222" s="89"/>
      <c r="ES222" s="89"/>
      <c r="ET222" s="89"/>
      <c r="EU222" s="89"/>
      <c r="EV222" s="89"/>
      <c r="EW222" s="89"/>
      <c r="EX222" s="89"/>
      <c r="EY222" s="89"/>
      <c r="EZ222" s="89"/>
      <c r="FA222" s="89"/>
      <c r="FB222" s="89"/>
      <c r="FC222" s="89"/>
      <c r="FD222" s="89"/>
      <c r="FE222" s="89"/>
      <c r="FF222" s="89"/>
      <c r="FG222" s="89"/>
      <c r="FH222" s="89"/>
      <c r="FI222" s="89"/>
      <c r="FJ222" s="89"/>
      <c r="FK222" s="89"/>
      <c r="FL222" s="89"/>
      <c r="FM222" s="89"/>
      <c r="FN222" s="89"/>
      <c r="FO222" s="89"/>
      <c r="FP222" s="89"/>
      <c r="FQ222" s="89"/>
      <c r="FR222" s="89"/>
      <c r="FS222" s="89"/>
      <c r="FT222" s="89"/>
      <c r="FU222" s="89"/>
      <c r="FV222" s="89"/>
      <c r="FW222" s="89"/>
      <c r="FX222" s="89"/>
      <c r="FY222" s="89"/>
      <c r="FZ222" s="89"/>
      <c r="GA222" s="89"/>
      <c r="GB222" s="89"/>
      <c r="GC222" s="89"/>
      <c r="GD222" s="89"/>
      <c r="GE222" s="89"/>
      <c r="GF222" s="89"/>
      <c r="GG222" s="89"/>
      <c r="GH222" s="89"/>
      <c r="GI222" s="89"/>
      <c r="GJ222" s="89"/>
      <c r="GK222" s="89"/>
      <c r="GL222" s="89"/>
      <c r="GM222" s="89"/>
      <c r="GN222" s="89"/>
      <c r="GO222" s="89"/>
      <c r="GP222" s="89"/>
    </row>
    <row r="223" spans="1:198" ht="15" customHeight="1" x14ac:dyDescent="0.3">
      <c r="B223" s="26" t="s">
        <v>375</v>
      </c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45">
        <f t="shared" si="106"/>
        <v>0</v>
      </c>
      <c r="BH223" s="41">
        <f t="shared" si="107"/>
        <v>0</v>
      </c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>
        <v>1</v>
      </c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4">
        <f t="shared" si="92"/>
        <v>0</v>
      </c>
      <c r="DF223" s="75">
        <f t="shared" si="93"/>
        <v>1</v>
      </c>
      <c r="DG223" s="86">
        <f t="shared" si="96"/>
        <v>0</v>
      </c>
      <c r="DH223" s="93">
        <f t="shared" si="97"/>
        <v>1</v>
      </c>
      <c r="DI223" s="95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  <c r="EG223" s="89"/>
      <c r="EH223" s="89"/>
      <c r="EI223" s="89"/>
      <c r="EJ223" s="89"/>
      <c r="EK223" s="89"/>
      <c r="EL223" s="89"/>
      <c r="EM223" s="89"/>
      <c r="EN223" s="89"/>
      <c r="EO223" s="89"/>
      <c r="EP223" s="89"/>
      <c r="EQ223" s="89"/>
      <c r="ER223" s="89"/>
      <c r="ES223" s="89"/>
      <c r="ET223" s="89"/>
      <c r="EU223" s="89"/>
      <c r="EV223" s="89"/>
      <c r="EW223" s="89"/>
      <c r="EX223" s="89"/>
      <c r="EY223" s="89"/>
      <c r="EZ223" s="89"/>
      <c r="FA223" s="89"/>
      <c r="FB223" s="89"/>
      <c r="FC223" s="89"/>
      <c r="FD223" s="89"/>
      <c r="FE223" s="89"/>
      <c r="FF223" s="89"/>
      <c r="FG223" s="89"/>
      <c r="FH223" s="89"/>
      <c r="FI223" s="89"/>
      <c r="FJ223" s="89"/>
      <c r="FK223" s="89"/>
      <c r="FL223" s="89"/>
      <c r="FM223" s="89"/>
      <c r="FN223" s="89"/>
      <c r="FO223" s="89"/>
      <c r="FP223" s="89"/>
      <c r="FQ223" s="89"/>
      <c r="FR223" s="89"/>
      <c r="FS223" s="89"/>
      <c r="FT223" s="89"/>
      <c r="FU223" s="89"/>
      <c r="FV223" s="89"/>
      <c r="FW223" s="89"/>
      <c r="FX223" s="89"/>
      <c r="FY223" s="89"/>
      <c r="FZ223" s="89"/>
      <c r="GA223" s="89"/>
      <c r="GB223" s="89"/>
      <c r="GC223" s="89"/>
      <c r="GD223" s="89"/>
      <c r="GE223" s="89"/>
      <c r="GF223" s="89"/>
      <c r="GG223" s="89"/>
      <c r="GH223" s="89"/>
      <c r="GI223" s="89"/>
      <c r="GJ223" s="89"/>
      <c r="GK223" s="89"/>
      <c r="GL223" s="89"/>
      <c r="GM223" s="89"/>
      <c r="GN223" s="89"/>
      <c r="GO223" s="89"/>
      <c r="GP223" s="89"/>
    </row>
    <row r="224" spans="1:198" ht="15" customHeight="1" x14ac:dyDescent="0.3">
      <c r="B224" s="26" t="s">
        <v>381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45">
        <f t="shared" si="106"/>
        <v>0</v>
      </c>
      <c r="BH224" s="41">
        <f t="shared" si="107"/>
        <v>0</v>
      </c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>
        <v>1</v>
      </c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4">
        <f t="shared" si="92"/>
        <v>0</v>
      </c>
      <c r="DF224" s="75">
        <f t="shared" si="93"/>
        <v>1</v>
      </c>
      <c r="DG224" s="86">
        <f t="shared" si="96"/>
        <v>0</v>
      </c>
      <c r="DH224" s="93">
        <f t="shared" si="97"/>
        <v>1</v>
      </c>
      <c r="DI224" s="95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  <c r="EG224" s="89"/>
      <c r="EH224" s="89"/>
      <c r="EI224" s="89"/>
      <c r="EJ224" s="89"/>
      <c r="EK224" s="89"/>
      <c r="EL224" s="89"/>
      <c r="EM224" s="89"/>
      <c r="EN224" s="89"/>
      <c r="EO224" s="89"/>
      <c r="EP224" s="89"/>
      <c r="EQ224" s="89"/>
      <c r="ER224" s="89"/>
      <c r="ES224" s="89"/>
      <c r="ET224" s="89"/>
      <c r="EU224" s="89"/>
      <c r="EV224" s="89"/>
      <c r="EW224" s="89"/>
      <c r="EX224" s="89"/>
      <c r="EY224" s="89"/>
      <c r="EZ224" s="89"/>
      <c r="FA224" s="89"/>
      <c r="FB224" s="89"/>
      <c r="FC224" s="89"/>
      <c r="FD224" s="89"/>
      <c r="FE224" s="89"/>
      <c r="FF224" s="89"/>
      <c r="FG224" s="89"/>
      <c r="FH224" s="89"/>
      <c r="FI224" s="89"/>
      <c r="FJ224" s="89"/>
      <c r="FK224" s="89"/>
      <c r="FL224" s="89"/>
      <c r="FM224" s="89"/>
      <c r="FN224" s="89"/>
      <c r="FO224" s="89"/>
      <c r="FP224" s="89"/>
      <c r="FQ224" s="89"/>
      <c r="FR224" s="89"/>
      <c r="FS224" s="89"/>
      <c r="FT224" s="89"/>
      <c r="FU224" s="89"/>
      <c r="FV224" s="89"/>
      <c r="FW224" s="89"/>
      <c r="FX224" s="89"/>
      <c r="FY224" s="89"/>
      <c r="FZ224" s="89"/>
      <c r="GA224" s="89"/>
      <c r="GB224" s="89"/>
      <c r="GC224" s="89"/>
      <c r="GD224" s="89"/>
      <c r="GE224" s="89"/>
      <c r="GF224" s="89"/>
      <c r="GG224" s="89"/>
      <c r="GH224" s="89"/>
      <c r="GI224" s="89"/>
      <c r="GJ224" s="89"/>
      <c r="GK224" s="89"/>
      <c r="GL224" s="89"/>
      <c r="GM224" s="89"/>
      <c r="GN224" s="89"/>
      <c r="GO224" s="89"/>
      <c r="GP224" s="89"/>
    </row>
    <row r="225" spans="1:199" ht="15" customHeight="1" x14ac:dyDescent="0.3">
      <c r="B225" s="26" t="s">
        <v>390</v>
      </c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45">
        <f t="shared" si="106"/>
        <v>0</v>
      </c>
      <c r="BH225" s="41">
        <f t="shared" si="107"/>
        <v>0</v>
      </c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>
        <v>1</v>
      </c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4">
        <f t="shared" si="92"/>
        <v>1</v>
      </c>
      <c r="DF225" s="75">
        <f t="shared" si="93"/>
        <v>0</v>
      </c>
      <c r="DG225" s="86">
        <f t="shared" si="96"/>
        <v>1</v>
      </c>
      <c r="DH225" s="93">
        <f t="shared" si="97"/>
        <v>0</v>
      </c>
      <c r="DI225" s="95"/>
      <c r="DJ225" s="89"/>
      <c r="DK225" s="89"/>
      <c r="DL225" s="89"/>
      <c r="DM225" s="89"/>
      <c r="DN225" s="89"/>
      <c r="DO225" s="89"/>
      <c r="DP225" s="89"/>
      <c r="DQ225" s="89"/>
      <c r="DR225" s="89"/>
      <c r="DS225" s="89"/>
      <c r="DT225" s="89"/>
      <c r="DU225" s="89"/>
      <c r="DV225" s="89"/>
      <c r="DW225" s="89"/>
      <c r="DX225" s="89"/>
      <c r="DY225" s="89"/>
      <c r="DZ225" s="89"/>
      <c r="EA225" s="89"/>
      <c r="EB225" s="89"/>
      <c r="EC225" s="89"/>
      <c r="ED225" s="89"/>
      <c r="EE225" s="89"/>
      <c r="EF225" s="89"/>
      <c r="EG225" s="89"/>
      <c r="EH225" s="89"/>
      <c r="EI225" s="89"/>
      <c r="EJ225" s="89"/>
      <c r="EK225" s="89"/>
      <c r="EL225" s="89"/>
      <c r="EM225" s="89"/>
      <c r="EN225" s="89"/>
      <c r="EO225" s="89"/>
      <c r="EP225" s="89"/>
      <c r="EQ225" s="89"/>
      <c r="ER225" s="89"/>
      <c r="ES225" s="89"/>
      <c r="ET225" s="89"/>
      <c r="EU225" s="89"/>
      <c r="EV225" s="89"/>
      <c r="EW225" s="89"/>
      <c r="EX225" s="89"/>
      <c r="EY225" s="89"/>
      <c r="EZ225" s="89"/>
      <c r="FA225" s="89"/>
      <c r="FB225" s="89"/>
      <c r="FC225" s="89"/>
      <c r="FD225" s="89"/>
      <c r="FE225" s="89"/>
      <c r="FF225" s="89"/>
      <c r="FG225" s="89"/>
      <c r="FH225" s="89"/>
      <c r="FI225" s="89"/>
      <c r="FJ225" s="89"/>
      <c r="FK225" s="89"/>
      <c r="FL225" s="89"/>
      <c r="FM225" s="89"/>
      <c r="FN225" s="89"/>
      <c r="FO225" s="89"/>
      <c r="FP225" s="89"/>
      <c r="FQ225" s="89"/>
      <c r="FR225" s="89"/>
      <c r="FS225" s="89"/>
      <c r="FT225" s="89"/>
      <c r="FU225" s="89"/>
      <c r="FV225" s="89"/>
      <c r="FW225" s="89"/>
      <c r="FX225" s="89"/>
      <c r="FY225" s="89"/>
      <c r="FZ225" s="89"/>
      <c r="GA225" s="89"/>
      <c r="GB225" s="89"/>
      <c r="GC225" s="89"/>
      <c r="GD225" s="89"/>
      <c r="GE225" s="89"/>
      <c r="GF225" s="89"/>
      <c r="GG225" s="89"/>
      <c r="GH225" s="89"/>
      <c r="GI225" s="89"/>
      <c r="GJ225" s="89"/>
      <c r="GK225" s="89"/>
      <c r="GL225" s="89"/>
      <c r="GM225" s="89"/>
      <c r="GN225" s="89"/>
      <c r="GO225" s="89"/>
      <c r="GP225" s="89"/>
    </row>
    <row r="226" spans="1:199" ht="15" customHeight="1" x14ac:dyDescent="0.3">
      <c r="B226" s="26" t="s">
        <v>391</v>
      </c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45">
        <f t="shared" si="106"/>
        <v>0</v>
      </c>
      <c r="BH226" s="41">
        <f t="shared" si="107"/>
        <v>0</v>
      </c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>
        <v>1</v>
      </c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4">
        <f t="shared" si="92"/>
        <v>1</v>
      </c>
      <c r="DF226" s="75">
        <f t="shared" si="93"/>
        <v>0</v>
      </c>
      <c r="DG226" s="86">
        <f t="shared" si="96"/>
        <v>1</v>
      </c>
      <c r="DH226" s="93">
        <f t="shared" si="97"/>
        <v>0</v>
      </c>
      <c r="DI226" s="95"/>
      <c r="DJ226" s="89"/>
      <c r="DK226" s="89"/>
      <c r="DL226" s="89"/>
      <c r="DM226" s="89"/>
      <c r="DN226" s="89"/>
      <c r="DO226" s="89"/>
      <c r="DP226" s="89"/>
      <c r="DQ226" s="89"/>
      <c r="DR226" s="89"/>
      <c r="DS226" s="89"/>
      <c r="DT226" s="89"/>
      <c r="DU226" s="89"/>
      <c r="DV226" s="89"/>
      <c r="DW226" s="89"/>
      <c r="DX226" s="89"/>
      <c r="DY226" s="89"/>
      <c r="DZ226" s="89"/>
      <c r="EA226" s="89"/>
      <c r="EB226" s="89"/>
      <c r="EC226" s="89"/>
      <c r="ED226" s="89"/>
      <c r="EE226" s="89"/>
      <c r="EF226" s="89"/>
      <c r="EG226" s="89"/>
      <c r="EH226" s="89"/>
      <c r="EI226" s="89"/>
      <c r="EJ226" s="89"/>
      <c r="EK226" s="89"/>
      <c r="EL226" s="89"/>
      <c r="EM226" s="89"/>
      <c r="EN226" s="89"/>
      <c r="EO226" s="89"/>
      <c r="EP226" s="89"/>
      <c r="EQ226" s="89"/>
      <c r="ER226" s="89"/>
      <c r="ES226" s="89"/>
      <c r="ET226" s="89"/>
      <c r="EU226" s="89"/>
      <c r="EV226" s="89"/>
      <c r="EW226" s="89"/>
      <c r="EX226" s="89"/>
      <c r="EY226" s="89"/>
      <c r="EZ226" s="89"/>
      <c r="FA226" s="89"/>
      <c r="FB226" s="89"/>
      <c r="FC226" s="89"/>
      <c r="FD226" s="89"/>
      <c r="FE226" s="89"/>
      <c r="FF226" s="89"/>
      <c r="FG226" s="89"/>
      <c r="FH226" s="89"/>
      <c r="FI226" s="89"/>
      <c r="FJ226" s="89"/>
      <c r="FK226" s="89"/>
      <c r="FL226" s="89"/>
      <c r="FM226" s="89"/>
      <c r="FN226" s="89"/>
      <c r="FO226" s="89"/>
      <c r="FP226" s="89"/>
      <c r="FQ226" s="89"/>
      <c r="FR226" s="89"/>
      <c r="FS226" s="89"/>
      <c r="FT226" s="89"/>
      <c r="FU226" s="89"/>
      <c r="FV226" s="89"/>
      <c r="FW226" s="89"/>
      <c r="FX226" s="89"/>
      <c r="FY226" s="89"/>
      <c r="FZ226" s="89"/>
      <c r="GA226" s="89"/>
      <c r="GB226" s="89"/>
      <c r="GC226" s="89"/>
      <c r="GD226" s="89"/>
      <c r="GE226" s="89"/>
      <c r="GF226" s="89"/>
      <c r="GG226" s="89"/>
      <c r="GH226" s="89"/>
      <c r="GI226" s="89"/>
      <c r="GJ226" s="89"/>
      <c r="GK226" s="89"/>
      <c r="GL226" s="89"/>
      <c r="GM226" s="89"/>
      <c r="GN226" s="89"/>
      <c r="GO226" s="89"/>
      <c r="GP226" s="89"/>
    </row>
    <row r="227" spans="1:199" ht="15" customHeight="1" x14ac:dyDescent="0.3">
      <c r="B227" s="26" t="s">
        <v>392</v>
      </c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45">
        <f t="shared" si="106"/>
        <v>0</v>
      </c>
      <c r="BH227" s="41">
        <f t="shared" si="107"/>
        <v>0</v>
      </c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>
        <v>1</v>
      </c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4">
        <f t="shared" si="92"/>
        <v>1</v>
      </c>
      <c r="DF227" s="75">
        <f t="shared" si="93"/>
        <v>0</v>
      </c>
      <c r="DG227" s="86">
        <f t="shared" si="96"/>
        <v>1</v>
      </c>
      <c r="DH227" s="93">
        <f t="shared" si="97"/>
        <v>0</v>
      </c>
      <c r="DI227" s="95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  <c r="EG227" s="89"/>
      <c r="EH227" s="89"/>
      <c r="EI227" s="89"/>
      <c r="EJ227" s="89"/>
      <c r="EK227" s="89"/>
      <c r="EL227" s="89"/>
      <c r="EM227" s="89"/>
      <c r="EN227" s="89"/>
      <c r="EO227" s="89"/>
      <c r="EP227" s="89"/>
      <c r="EQ227" s="89"/>
      <c r="ER227" s="89"/>
      <c r="ES227" s="89"/>
      <c r="ET227" s="89"/>
      <c r="EU227" s="89"/>
      <c r="EV227" s="89"/>
      <c r="EW227" s="89"/>
      <c r="EX227" s="89"/>
      <c r="EY227" s="89"/>
      <c r="EZ227" s="89"/>
      <c r="FA227" s="89"/>
      <c r="FB227" s="89"/>
      <c r="FC227" s="89"/>
      <c r="FD227" s="89"/>
      <c r="FE227" s="89"/>
      <c r="FF227" s="89"/>
      <c r="FG227" s="89"/>
      <c r="FH227" s="89"/>
      <c r="FI227" s="89"/>
      <c r="FJ227" s="89"/>
      <c r="FK227" s="89"/>
      <c r="FL227" s="89"/>
      <c r="FM227" s="89"/>
      <c r="FN227" s="89"/>
      <c r="FO227" s="89"/>
      <c r="FP227" s="89"/>
      <c r="FQ227" s="89"/>
      <c r="FR227" s="89"/>
      <c r="FS227" s="89"/>
      <c r="FT227" s="89"/>
      <c r="FU227" s="89"/>
      <c r="FV227" s="89"/>
      <c r="FW227" s="89"/>
      <c r="FX227" s="89"/>
      <c r="FY227" s="89"/>
      <c r="FZ227" s="89"/>
      <c r="GA227" s="89"/>
      <c r="GB227" s="89"/>
      <c r="GC227" s="89"/>
      <c r="GD227" s="89"/>
      <c r="GE227" s="89"/>
      <c r="GF227" s="89"/>
      <c r="GG227" s="89"/>
      <c r="GH227" s="89"/>
      <c r="GI227" s="89"/>
      <c r="GJ227" s="89"/>
      <c r="GK227" s="89"/>
      <c r="GL227" s="89"/>
      <c r="GM227" s="89"/>
      <c r="GN227" s="89"/>
      <c r="GO227" s="89"/>
      <c r="GP227" s="89"/>
    </row>
    <row r="228" spans="1:199" ht="15" customHeight="1" x14ac:dyDescent="0.3">
      <c r="B228" s="26" t="s">
        <v>411</v>
      </c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45">
        <f t="shared" si="106"/>
        <v>0</v>
      </c>
      <c r="BH228" s="41">
        <f t="shared" si="107"/>
        <v>0</v>
      </c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>
        <v>1</v>
      </c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4">
        <f t="shared" si="92"/>
        <v>0</v>
      </c>
      <c r="DF228" s="75">
        <f t="shared" si="93"/>
        <v>1</v>
      </c>
      <c r="DG228" s="86">
        <f t="shared" si="96"/>
        <v>0</v>
      </c>
      <c r="DH228" s="93">
        <f t="shared" si="97"/>
        <v>1</v>
      </c>
      <c r="DI228" s="95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  <c r="EG228" s="89"/>
      <c r="EH228" s="89"/>
      <c r="EI228" s="89"/>
      <c r="EJ228" s="89"/>
      <c r="EK228" s="89"/>
      <c r="EL228" s="89"/>
      <c r="EM228" s="89"/>
      <c r="EN228" s="89"/>
      <c r="EO228" s="89"/>
      <c r="EP228" s="89"/>
      <c r="EQ228" s="89"/>
      <c r="ER228" s="89"/>
      <c r="ES228" s="89"/>
      <c r="ET228" s="89"/>
      <c r="EU228" s="89"/>
      <c r="EV228" s="89"/>
      <c r="EW228" s="89"/>
      <c r="EX228" s="89"/>
      <c r="EY228" s="89"/>
      <c r="EZ228" s="89"/>
      <c r="FA228" s="89"/>
      <c r="FB228" s="89"/>
      <c r="FC228" s="89"/>
      <c r="FD228" s="89"/>
      <c r="FE228" s="89"/>
      <c r="FF228" s="89"/>
      <c r="FG228" s="89"/>
      <c r="FH228" s="89"/>
      <c r="FI228" s="89"/>
      <c r="FJ228" s="89"/>
      <c r="FK228" s="89"/>
      <c r="FL228" s="89"/>
      <c r="FM228" s="89"/>
      <c r="FN228" s="89"/>
      <c r="FO228" s="89"/>
      <c r="FP228" s="89"/>
      <c r="FQ228" s="89"/>
      <c r="FR228" s="89"/>
      <c r="FS228" s="89"/>
      <c r="FT228" s="89"/>
      <c r="FU228" s="89"/>
      <c r="FV228" s="89"/>
      <c r="FW228" s="89"/>
      <c r="FX228" s="89"/>
      <c r="FY228" s="89"/>
      <c r="FZ228" s="89"/>
      <c r="GA228" s="89"/>
      <c r="GB228" s="89"/>
      <c r="GC228" s="89"/>
      <c r="GD228" s="89"/>
      <c r="GE228" s="89"/>
      <c r="GF228" s="89"/>
      <c r="GG228" s="89"/>
      <c r="GH228" s="89"/>
      <c r="GI228" s="89"/>
      <c r="GJ228" s="89"/>
      <c r="GK228" s="89"/>
      <c r="GL228" s="89"/>
      <c r="GM228" s="89"/>
      <c r="GN228" s="89"/>
      <c r="GO228" s="89"/>
      <c r="GP228" s="89"/>
    </row>
    <row r="229" spans="1:199" ht="15" customHeight="1" x14ac:dyDescent="0.3">
      <c r="B229" s="26" t="s">
        <v>412</v>
      </c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45">
        <f t="shared" si="106"/>
        <v>0</v>
      </c>
      <c r="BH229" s="41">
        <f t="shared" si="107"/>
        <v>0</v>
      </c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>
        <v>1</v>
      </c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4">
        <f t="shared" si="92"/>
        <v>0</v>
      </c>
      <c r="DF229" s="75">
        <f t="shared" si="93"/>
        <v>1</v>
      </c>
      <c r="DG229" s="86">
        <f t="shared" si="96"/>
        <v>0</v>
      </c>
      <c r="DH229" s="93">
        <f t="shared" si="97"/>
        <v>1</v>
      </c>
      <c r="DI229" s="95"/>
      <c r="DJ229" s="89"/>
      <c r="DK229" s="89"/>
      <c r="DL229" s="89"/>
      <c r="DM229" s="89"/>
      <c r="DN229" s="89"/>
      <c r="DO229" s="89"/>
      <c r="DP229" s="89"/>
      <c r="DQ229" s="89"/>
      <c r="DR229" s="89"/>
      <c r="DS229" s="89"/>
      <c r="DT229" s="89"/>
      <c r="DU229" s="89"/>
      <c r="DV229" s="89"/>
      <c r="DW229" s="89"/>
      <c r="DX229" s="89"/>
      <c r="DY229" s="89"/>
      <c r="DZ229" s="89"/>
      <c r="EA229" s="89"/>
      <c r="EB229" s="89"/>
      <c r="EC229" s="89"/>
      <c r="ED229" s="89"/>
      <c r="EE229" s="89"/>
      <c r="EF229" s="89"/>
      <c r="EG229" s="89"/>
      <c r="EH229" s="89"/>
      <c r="EI229" s="89"/>
      <c r="EJ229" s="89"/>
      <c r="EK229" s="89"/>
      <c r="EL229" s="89"/>
      <c r="EM229" s="89"/>
      <c r="EN229" s="89"/>
      <c r="EO229" s="89"/>
      <c r="EP229" s="89"/>
      <c r="EQ229" s="89"/>
      <c r="ER229" s="89"/>
      <c r="ES229" s="89"/>
      <c r="ET229" s="89"/>
      <c r="EU229" s="89"/>
      <c r="EV229" s="89"/>
      <c r="EW229" s="89"/>
      <c r="EX229" s="89"/>
      <c r="EY229" s="89"/>
      <c r="EZ229" s="89"/>
      <c r="FA229" s="89"/>
      <c r="FB229" s="89"/>
      <c r="FC229" s="89"/>
      <c r="FD229" s="89"/>
      <c r="FE229" s="89"/>
      <c r="FF229" s="89"/>
      <c r="FG229" s="89"/>
      <c r="FH229" s="89"/>
      <c r="FI229" s="89"/>
      <c r="FJ229" s="89"/>
      <c r="FK229" s="89"/>
      <c r="FL229" s="89"/>
      <c r="FM229" s="89"/>
      <c r="FN229" s="89"/>
      <c r="FO229" s="89"/>
      <c r="FP229" s="89"/>
      <c r="FQ229" s="89"/>
      <c r="FR229" s="89"/>
      <c r="FS229" s="89"/>
      <c r="FT229" s="89"/>
      <c r="FU229" s="89"/>
      <c r="FV229" s="89"/>
      <c r="FW229" s="89"/>
      <c r="FX229" s="89"/>
      <c r="FY229" s="89"/>
      <c r="FZ229" s="89"/>
      <c r="GA229" s="89"/>
      <c r="GB229" s="89"/>
      <c r="GC229" s="89"/>
      <c r="GD229" s="89"/>
      <c r="GE229" s="89"/>
      <c r="GF229" s="89"/>
      <c r="GG229" s="89"/>
      <c r="GH229" s="89"/>
      <c r="GI229" s="89"/>
      <c r="GJ229" s="89"/>
      <c r="GK229" s="89"/>
      <c r="GL229" s="89"/>
      <c r="GM229" s="89"/>
      <c r="GN229" s="89"/>
      <c r="GO229" s="89"/>
      <c r="GP229" s="89"/>
    </row>
    <row r="230" spans="1:199" ht="15" customHeight="1" x14ac:dyDescent="0.3">
      <c r="B230" s="26" t="s">
        <v>484</v>
      </c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45">
        <f t="shared" si="106"/>
        <v>0</v>
      </c>
      <c r="BH230" s="41">
        <f t="shared" si="107"/>
        <v>0</v>
      </c>
      <c r="BI230" s="78"/>
      <c r="BJ230" s="78"/>
      <c r="BK230" s="78"/>
      <c r="BL230" s="78"/>
      <c r="BM230" s="78"/>
      <c r="BN230" s="78">
        <v>1</v>
      </c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4">
        <f t="shared" si="92"/>
        <v>0</v>
      </c>
      <c r="DF230" s="75">
        <f t="shared" si="93"/>
        <v>1</v>
      </c>
      <c r="DG230" s="86">
        <f t="shared" si="96"/>
        <v>0</v>
      </c>
      <c r="DH230" s="93">
        <f t="shared" si="97"/>
        <v>1</v>
      </c>
      <c r="DI230" s="95"/>
      <c r="DJ230" s="89"/>
      <c r="DK230" s="89"/>
      <c r="DL230" s="89"/>
      <c r="DM230" s="89"/>
      <c r="DN230" s="89"/>
      <c r="DO230" s="89"/>
      <c r="DP230" s="89"/>
      <c r="DQ230" s="89"/>
      <c r="DR230" s="89"/>
      <c r="DS230" s="89"/>
      <c r="DT230" s="89"/>
      <c r="DU230" s="89"/>
      <c r="DV230" s="89"/>
      <c r="DW230" s="89"/>
      <c r="DX230" s="89"/>
      <c r="DY230" s="89"/>
      <c r="DZ230" s="89"/>
      <c r="EA230" s="89"/>
      <c r="EB230" s="89"/>
      <c r="EC230" s="89"/>
      <c r="ED230" s="89"/>
      <c r="EE230" s="89"/>
      <c r="EF230" s="89"/>
      <c r="EG230" s="89"/>
      <c r="EH230" s="89"/>
      <c r="EI230" s="89"/>
      <c r="EJ230" s="89"/>
      <c r="EK230" s="89"/>
      <c r="EL230" s="89"/>
      <c r="EM230" s="89"/>
      <c r="EN230" s="89"/>
      <c r="EO230" s="89"/>
      <c r="EP230" s="89"/>
      <c r="EQ230" s="89"/>
      <c r="ER230" s="89"/>
      <c r="ES230" s="89"/>
      <c r="ET230" s="89"/>
      <c r="EU230" s="89"/>
      <c r="EV230" s="89"/>
      <c r="EW230" s="89"/>
      <c r="EX230" s="89"/>
      <c r="EY230" s="89"/>
      <c r="EZ230" s="89"/>
      <c r="FA230" s="89"/>
      <c r="FB230" s="89"/>
      <c r="FC230" s="89"/>
      <c r="FD230" s="89"/>
      <c r="FE230" s="89"/>
      <c r="FF230" s="89"/>
      <c r="FG230" s="89"/>
      <c r="FH230" s="89"/>
      <c r="FI230" s="89"/>
      <c r="FJ230" s="89"/>
      <c r="FK230" s="89"/>
      <c r="FL230" s="89"/>
      <c r="FM230" s="89"/>
      <c r="FN230" s="89"/>
      <c r="FO230" s="89"/>
      <c r="FP230" s="89"/>
      <c r="FQ230" s="89"/>
      <c r="FR230" s="89"/>
      <c r="FS230" s="89"/>
      <c r="FT230" s="89"/>
      <c r="FU230" s="89"/>
      <c r="FV230" s="89"/>
      <c r="FW230" s="89"/>
      <c r="FX230" s="89"/>
      <c r="FY230" s="89"/>
      <c r="FZ230" s="89"/>
      <c r="GA230" s="89"/>
      <c r="GB230" s="89"/>
      <c r="GC230" s="89"/>
      <c r="GD230" s="89"/>
      <c r="GE230" s="89"/>
      <c r="GF230" s="89"/>
      <c r="GG230" s="89"/>
      <c r="GH230" s="89"/>
      <c r="GI230" s="89"/>
      <c r="GJ230" s="89"/>
      <c r="GK230" s="89"/>
      <c r="GL230" s="89"/>
      <c r="GM230" s="89"/>
      <c r="GN230" s="89"/>
      <c r="GO230" s="89"/>
      <c r="GP230" s="89"/>
    </row>
    <row r="231" spans="1:199" s="6" customFormat="1" ht="15" customHeight="1" x14ac:dyDescent="0.3">
      <c r="A231" s="100" t="s">
        <v>63</v>
      </c>
      <c r="B231" s="100"/>
      <c r="C231" s="44">
        <f t="shared" ref="C231:AH231" si="108">C232</f>
        <v>0</v>
      </c>
      <c r="D231" s="46">
        <f t="shared" si="108"/>
        <v>0</v>
      </c>
      <c r="E231" s="44">
        <f t="shared" si="108"/>
        <v>0</v>
      </c>
      <c r="F231" s="46">
        <f t="shared" si="108"/>
        <v>0</v>
      </c>
      <c r="G231" s="44">
        <f t="shared" si="108"/>
        <v>0</v>
      </c>
      <c r="H231" s="46">
        <f t="shared" si="108"/>
        <v>0</v>
      </c>
      <c r="I231" s="44">
        <f t="shared" si="108"/>
        <v>0</v>
      </c>
      <c r="J231" s="46">
        <f t="shared" si="108"/>
        <v>0</v>
      </c>
      <c r="K231" s="44">
        <f t="shared" si="108"/>
        <v>0</v>
      </c>
      <c r="L231" s="46">
        <f t="shared" si="108"/>
        <v>0</v>
      </c>
      <c r="M231" s="44">
        <f t="shared" si="108"/>
        <v>0</v>
      </c>
      <c r="N231" s="46">
        <f t="shared" si="108"/>
        <v>0</v>
      </c>
      <c r="O231" s="44">
        <f t="shared" si="108"/>
        <v>0</v>
      </c>
      <c r="P231" s="46">
        <f t="shared" si="108"/>
        <v>0</v>
      </c>
      <c r="Q231" s="44">
        <f t="shared" si="108"/>
        <v>0</v>
      </c>
      <c r="R231" s="46">
        <f t="shared" si="108"/>
        <v>0</v>
      </c>
      <c r="S231" s="44">
        <f t="shared" si="108"/>
        <v>0</v>
      </c>
      <c r="T231" s="46">
        <f t="shared" si="108"/>
        <v>0</v>
      </c>
      <c r="U231" s="44">
        <f t="shared" si="108"/>
        <v>0</v>
      </c>
      <c r="V231" s="46">
        <f t="shared" si="108"/>
        <v>0</v>
      </c>
      <c r="W231" s="44">
        <f t="shared" si="108"/>
        <v>0</v>
      </c>
      <c r="X231" s="46">
        <f t="shared" si="108"/>
        <v>0</v>
      </c>
      <c r="Y231" s="44">
        <f t="shared" si="108"/>
        <v>0</v>
      </c>
      <c r="Z231" s="46">
        <f t="shared" si="108"/>
        <v>0</v>
      </c>
      <c r="AA231" s="44">
        <f t="shared" si="108"/>
        <v>0</v>
      </c>
      <c r="AB231" s="46">
        <f t="shared" si="108"/>
        <v>0</v>
      </c>
      <c r="AC231" s="44">
        <f t="shared" si="108"/>
        <v>0</v>
      </c>
      <c r="AD231" s="46">
        <f t="shared" si="108"/>
        <v>1</v>
      </c>
      <c r="AE231" s="44">
        <f t="shared" si="108"/>
        <v>0</v>
      </c>
      <c r="AF231" s="46">
        <f t="shared" si="108"/>
        <v>0</v>
      </c>
      <c r="AG231" s="44">
        <f t="shared" si="108"/>
        <v>0</v>
      </c>
      <c r="AH231" s="46">
        <f t="shared" si="108"/>
        <v>0</v>
      </c>
      <c r="AI231" s="44">
        <f t="shared" ref="AI231:BH231" si="109">AI232</f>
        <v>0</v>
      </c>
      <c r="AJ231" s="46">
        <f t="shared" si="109"/>
        <v>0</v>
      </c>
      <c r="AK231" s="44">
        <f t="shared" si="109"/>
        <v>0</v>
      </c>
      <c r="AL231" s="46">
        <f t="shared" si="109"/>
        <v>0</v>
      </c>
      <c r="AM231" s="44">
        <f t="shared" si="109"/>
        <v>0</v>
      </c>
      <c r="AN231" s="46">
        <f t="shared" si="109"/>
        <v>0</v>
      </c>
      <c r="AO231" s="44">
        <f t="shared" si="109"/>
        <v>0</v>
      </c>
      <c r="AP231" s="46">
        <f t="shared" si="109"/>
        <v>0</v>
      </c>
      <c r="AQ231" s="44">
        <f t="shared" si="109"/>
        <v>0</v>
      </c>
      <c r="AR231" s="46">
        <f t="shared" si="109"/>
        <v>0</v>
      </c>
      <c r="AS231" s="44">
        <f t="shared" si="109"/>
        <v>0</v>
      </c>
      <c r="AT231" s="46">
        <f t="shared" si="109"/>
        <v>0</v>
      </c>
      <c r="AU231" s="44"/>
      <c r="AV231" s="46"/>
      <c r="AW231" s="44"/>
      <c r="AX231" s="46"/>
      <c r="AY231" s="44"/>
      <c r="AZ231" s="46"/>
      <c r="BA231" s="44"/>
      <c r="BB231" s="46"/>
      <c r="BC231" s="44"/>
      <c r="BD231" s="46"/>
      <c r="BE231" s="44"/>
      <c r="BF231" s="46"/>
      <c r="BG231" s="44">
        <f t="shared" si="109"/>
        <v>0</v>
      </c>
      <c r="BH231" s="46">
        <f t="shared" si="109"/>
        <v>1</v>
      </c>
      <c r="BI231" s="68">
        <f t="shared" ref="BI231:DB231" si="110">BI232+BI233+BI234+BI235+BI236+BI237+BI238+BI239+BI240</f>
        <v>0</v>
      </c>
      <c r="BJ231" s="80">
        <f t="shared" si="110"/>
        <v>0</v>
      </c>
      <c r="BK231" s="68">
        <f t="shared" si="110"/>
        <v>0</v>
      </c>
      <c r="BL231" s="80">
        <f t="shared" si="110"/>
        <v>0</v>
      </c>
      <c r="BM231" s="68">
        <f t="shared" si="110"/>
        <v>0</v>
      </c>
      <c r="BN231" s="80">
        <f t="shared" si="110"/>
        <v>0</v>
      </c>
      <c r="BO231" s="68">
        <f t="shared" si="110"/>
        <v>0</v>
      </c>
      <c r="BP231" s="80">
        <f t="shared" si="110"/>
        <v>0</v>
      </c>
      <c r="BQ231" s="68">
        <f t="shared" si="110"/>
        <v>0</v>
      </c>
      <c r="BR231" s="80">
        <f t="shared" si="110"/>
        <v>1</v>
      </c>
      <c r="BS231" s="68">
        <f t="shared" si="110"/>
        <v>0</v>
      </c>
      <c r="BT231" s="80">
        <f t="shared" si="110"/>
        <v>0</v>
      </c>
      <c r="BU231" s="68">
        <f t="shared" si="110"/>
        <v>0</v>
      </c>
      <c r="BV231" s="80">
        <f t="shared" si="110"/>
        <v>0</v>
      </c>
      <c r="BW231" s="68">
        <f t="shared" si="110"/>
        <v>0</v>
      </c>
      <c r="BX231" s="80">
        <f t="shared" si="110"/>
        <v>0</v>
      </c>
      <c r="BY231" s="68">
        <f t="shared" si="110"/>
        <v>0</v>
      </c>
      <c r="BZ231" s="80">
        <f t="shared" si="110"/>
        <v>0</v>
      </c>
      <c r="CA231" s="68">
        <f t="shared" si="110"/>
        <v>0</v>
      </c>
      <c r="CB231" s="80">
        <f t="shared" si="110"/>
        <v>0</v>
      </c>
      <c r="CC231" s="68">
        <f t="shared" si="110"/>
        <v>0</v>
      </c>
      <c r="CD231" s="80">
        <f t="shared" si="110"/>
        <v>0</v>
      </c>
      <c r="CE231" s="68">
        <f t="shared" si="110"/>
        <v>0</v>
      </c>
      <c r="CF231" s="80">
        <f t="shared" si="110"/>
        <v>0</v>
      </c>
      <c r="CG231" s="68">
        <f t="shared" si="110"/>
        <v>0</v>
      </c>
      <c r="CH231" s="80">
        <f t="shared" si="110"/>
        <v>0</v>
      </c>
      <c r="CI231" s="68">
        <f t="shared" si="110"/>
        <v>0</v>
      </c>
      <c r="CJ231" s="80">
        <f t="shared" si="110"/>
        <v>2</v>
      </c>
      <c r="CK231" s="68">
        <f t="shared" si="110"/>
        <v>0</v>
      </c>
      <c r="CL231" s="80">
        <f t="shared" si="110"/>
        <v>0</v>
      </c>
      <c r="CM231" s="68">
        <f t="shared" si="110"/>
        <v>0</v>
      </c>
      <c r="CN231" s="80">
        <f t="shared" si="110"/>
        <v>0</v>
      </c>
      <c r="CO231" s="68">
        <f t="shared" si="110"/>
        <v>0</v>
      </c>
      <c r="CP231" s="80">
        <f t="shared" si="110"/>
        <v>0</v>
      </c>
      <c r="CQ231" s="68">
        <f t="shared" si="110"/>
        <v>0</v>
      </c>
      <c r="CR231" s="80">
        <f t="shared" si="110"/>
        <v>1</v>
      </c>
      <c r="CS231" s="68">
        <f t="shared" si="110"/>
        <v>0</v>
      </c>
      <c r="CT231" s="80">
        <f t="shared" si="110"/>
        <v>0</v>
      </c>
      <c r="CU231" s="68">
        <f t="shared" si="110"/>
        <v>0</v>
      </c>
      <c r="CV231" s="80">
        <f t="shared" si="110"/>
        <v>0</v>
      </c>
      <c r="CW231" s="68">
        <f t="shared" si="110"/>
        <v>0</v>
      </c>
      <c r="CX231" s="80">
        <f t="shared" si="110"/>
        <v>0</v>
      </c>
      <c r="CY231" s="68">
        <f t="shared" si="110"/>
        <v>0</v>
      </c>
      <c r="CZ231" s="80">
        <f t="shared" si="110"/>
        <v>0</v>
      </c>
      <c r="DA231" s="68">
        <f t="shared" si="110"/>
        <v>1</v>
      </c>
      <c r="DB231" s="80">
        <f t="shared" si="110"/>
        <v>3</v>
      </c>
      <c r="DC231" s="68">
        <f>DC232+DC233+DC234+DC235+DC236+DC237+DC238+DC239+DC240</f>
        <v>0</v>
      </c>
      <c r="DD231" s="80">
        <f>DD232+DD233+DD234+DD235+DD236+DD237+DD238+DD239+DD240</f>
        <v>0</v>
      </c>
      <c r="DE231" s="74">
        <f t="shared" si="92"/>
        <v>1</v>
      </c>
      <c r="DF231" s="75">
        <f t="shared" si="93"/>
        <v>7</v>
      </c>
      <c r="DG231" s="85">
        <f t="shared" si="96"/>
        <v>1</v>
      </c>
      <c r="DH231" s="91">
        <f t="shared" si="97"/>
        <v>8</v>
      </c>
      <c r="DI231" s="95"/>
      <c r="DJ231" s="89"/>
      <c r="DK231" s="89"/>
      <c r="DL231" s="89"/>
      <c r="DM231" s="89"/>
      <c r="DN231" s="89"/>
      <c r="DO231" s="89"/>
      <c r="DP231" s="89"/>
      <c r="DQ231" s="89"/>
      <c r="DR231" s="89"/>
      <c r="DS231" s="89"/>
      <c r="DT231" s="89"/>
      <c r="DU231" s="89"/>
      <c r="DV231" s="89"/>
      <c r="DW231" s="89"/>
      <c r="DX231" s="89"/>
      <c r="DY231" s="89"/>
      <c r="DZ231" s="89"/>
      <c r="EA231" s="89"/>
      <c r="EB231" s="89"/>
      <c r="EC231" s="89"/>
      <c r="ED231" s="89"/>
      <c r="EE231" s="89"/>
      <c r="EF231" s="89"/>
      <c r="EG231" s="89"/>
      <c r="EH231" s="89"/>
      <c r="EI231" s="89"/>
      <c r="EJ231" s="89"/>
      <c r="EK231" s="89"/>
      <c r="EL231" s="89"/>
      <c r="EM231" s="89"/>
      <c r="EN231" s="89"/>
      <c r="EO231" s="89"/>
      <c r="EP231" s="89"/>
      <c r="EQ231" s="89"/>
      <c r="ER231" s="89"/>
      <c r="ES231" s="89"/>
      <c r="ET231" s="89"/>
      <c r="EU231" s="89"/>
      <c r="EV231" s="89"/>
      <c r="EW231" s="89"/>
      <c r="EX231" s="89"/>
      <c r="EY231" s="89"/>
      <c r="EZ231" s="89"/>
      <c r="FA231" s="89"/>
      <c r="FB231" s="89"/>
      <c r="FC231" s="89"/>
      <c r="FD231" s="89"/>
      <c r="FE231" s="89"/>
      <c r="FF231" s="89"/>
      <c r="FG231" s="89"/>
      <c r="FH231" s="89"/>
      <c r="FI231" s="89"/>
      <c r="FJ231" s="89"/>
      <c r="FK231" s="89"/>
      <c r="FL231" s="89"/>
      <c r="FM231" s="89"/>
      <c r="FN231" s="89"/>
      <c r="FO231" s="89"/>
      <c r="FP231" s="89"/>
      <c r="FQ231" s="89"/>
      <c r="FR231" s="89"/>
      <c r="FS231" s="89"/>
      <c r="FT231" s="89"/>
      <c r="FU231" s="89"/>
      <c r="FV231" s="89"/>
      <c r="FW231" s="89"/>
      <c r="FX231" s="89"/>
      <c r="FY231" s="89"/>
      <c r="FZ231" s="89"/>
      <c r="GA231" s="89"/>
      <c r="GB231" s="89"/>
      <c r="GC231" s="89"/>
      <c r="GD231" s="89"/>
      <c r="GE231" s="89"/>
      <c r="GF231" s="89"/>
      <c r="GG231" s="89"/>
      <c r="GH231" s="89"/>
      <c r="GI231" s="89"/>
      <c r="GJ231" s="89"/>
      <c r="GK231" s="89"/>
      <c r="GL231" s="89"/>
      <c r="GM231" s="89"/>
      <c r="GN231" s="89"/>
      <c r="GO231" s="89"/>
      <c r="GP231" s="89"/>
    </row>
    <row r="232" spans="1:199" ht="24.75" customHeight="1" x14ac:dyDescent="0.3">
      <c r="A232" s="57"/>
      <c r="B232" s="47" t="s">
        <v>200</v>
      </c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>
        <v>1</v>
      </c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2">
        <f t="shared" ref="BG232:BG240" si="111">SUM(C232+E232+G232+I232+K232+M232+O232+Q232+S232+U232+W232+Y232+AA232+AC232+AE232+AG232+AI232+AK232+AM232+AO232+AQ232+AS232+AU232+AW232+AY232+BA232+BC232+BE232)</f>
        <v>0</v>
      </c>
      <c r="BH232" s="53">
        <f t="shared" ref="BH232:BH240" si="112">SUM(D232+F232+H232+J232+L232+N232+P232+R232+T232+V232+X232+Z232+AB232+AD232+AF232+AH232+AJ232+AL232+AN232+AP232+AR232+AT232+AV232+AX232+AZ232+BB232+BD232+BF232)</f>
        <v>1</v>
      </c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4">
        <f t="shared" si="92"/>
        <v>0</v>
      </c>
      <c r="DF232" s="75">
        <f t="shared" si="93"/>
        <v>0</v>
      </c>
      <c r="DG232" s="86">
        <f t="shared" si="96"/>
        <v>0</v>
      </c>
      <c r="DH232" s="93">
        <f t="shared" si="97"/>
        <v>1</v>
      </c>
      <c r="DI232" s="95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  <c r="EG232" s="89"/>
      <c r="EH232" s="89"/>
      <c r="EI232" s="89"/>
      <c r="EJ232" s="89"/>
      <c r="EK232" s="89"/>
      <c r="EL232" s="89"/>
      <c r="EM232" s="89"/>
      <c r="EN232" s="89"/>
      <c r="EO232" s="89"/>
      <c r="EP232" s="89"/>
      <c r="EQ232" s="89"/>
      <c r="ER232" s="89"/>
      <c r="ES232" s="89"/>
      <c r="ET232" s="89"/>
      <c r="EU232" s="89"/>
      <c r="EV232" s="89"/>
      <c r="EW232" s="89"/>
      <c r="EX232" s="89"/>
      <c r="EY232" s="89"/>
      <c r="EZ232" s="89"/>
      <c r="FA232" s="89"/>
      <c r="FB232" s="89"/>
      <c r="FC232" s="89"/>
      <c r="FD232" s="89"/>
      <c r="FE232" s="89"/>
      <c r="FF232" s="89"/>
      <c r="FG232" s="89"/>
      <c r="FH232" s="89"/>
      <c r="FI232" s="89"/>
      <c r="FJ232" s="89"/>
      <c r="FK232" s="89"/>
      <c r="FL232" s="89"/>
      <c r="FM232" s="89"/>
      <c r="FN232" s="89"/>
      <c r="FO232" s="89"/>
      <c r="FP232" s="89"/>
      <c r="FQ232" s="89"/>
      <c r="FR232" s="89"/>
      <c r="FS232" s="89"/>
      <c r="FT232" s="89"/>
      <c r="FU232" s="89"/>
      <c r="FV232" s="89"/>
      <c r="FW232" s="89"/>
      <c r="FX232" s="89"/>
      <c r="FY232" s="89"/>
      <c r="FZ232" s="89"/>
      <c r="GA232" s="89"/>
      <c r="GB232" s="89"/>
      <c r="GC232" s="89"/>
      <c r="GD232" s="89"/>
      <c r="GE232" s="89"/>
      <c r="GF232" s="89"/>
      <c r="GG232" s="89"/>
      <c r="GH232" s="89"/>
      <c r="GI232" s="89"/>
      <c r="GJ232" s="89"/>
      <c r="GK232" s="89"/>
      <c r="GL232" s="89"/>
      <c r="GM232" s="89"/>
      <c r="GN232" s="89"/>
      <c r="GO232" s="89"/>
      <c r="GP232" s="89"/>
    </row>
    <row r="233" spans="1:199" s="2" customFormat="1" ht="24.75" customHeight="1" x14ac:dyDescent="0.3">
      <c r="A233" s="58"/>
      <c r="B233" s="29" t="s">
        <v>323</v>
      </c>
      <c r="BG233" s="45">
        <f t="shared" si="111"/>
        <v>0</v>
      </c>
      <c r="BH233" s="41">
        <f t="shared" si="112"/>
        <v>0</v>
      </c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>
        <v>1</v>
      </c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4">
        <f t="shared" si="92"/>
        <v>0</v>
      </c>
      <c r="DF233" s="75">
        <f t="shared" si="93"/>
        <v>1</v>
      </c>
      <c r="DG233" s="86">
        <f t="shared" si="96"/>
        <v>0</v>
      </c>
      <c r="DH233" s="93">
        <f t="shared" si="97"/>
        <v>1</v>
      </c>
      <c r="DI233" s="95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  <c r="EG233" s="89"/>
      <c r="EH233" s="89"/>
      <c r="EI233" s="89"/>
      <c r="EJ233" s="89"/>
      <c r="EK233" s="89"/>
      <c r="EL233" s="89"/>
      <c r="EM233" s="89"/>
      <c r="EN233" s="89"/>
      <c r="EO233" s="89"/>
      <c r="EP233" s="89"/>
      <c r="EQ233" s="89"/>
      <c r="ER233" s="89"/>
      <c r="ES233" s="89"/>
      <c r="ET233" s="89"/>
      <c r="EU233" s="89"/>
      <c r="EV233" s="89"/>
      <c r="EW233" s="89"/>
      <c r="EX233" s="89"/>
      <c r="EY233" s="89"/>
      <c r="EZ233" s="89"/>
      <c r="FA233" s="89"/>
      <c r="FB233" s="89"/>
      <c r="FC233" s="89"/>
      <c r="FD233" s="89"/>
      <c r="FE233" s="89"/>
      <c r="FF233" s="89"/>
      <c r="FG233" s="89"/>
      <c r="FH233" s="89"/>
      <c r="FI233" s="89"/>
      <c r="FJ233" s="89"/>
      <c r="FK233" s="89"/>
      <c r="FL233" s="89"/>
      <c r="FM233" s="89"/>
      <c r="FN233" s="89"/>
      <c r="FO233" s="89"/>
      <c r="FP233" s="89"/>
      <c r="FQ233" s="89"/>
      <c r="FR233" s="89"/>
      <c r="FS233" s="89"/>
      <c r="FT233" s="89"/>
      <c r="FU233" s="89"/>
      <c r="FV233" s="89"/>
      <c r="FW233" s="89"/>
      <c r="FX233" s="89"/>
      <c r="FY233" s="89"/>
      <c r="FZ233" s="89"/>
      <c r="GA233" s="89"/>
      <c r="GB233" s="89"/>
      <c r="GC233" s="89"/>
      <c r="GD233" s="89"/>
      <c r="GE233" s="89"/>
      <c r="GF233" s="89"/>
      <c r="GG233" s="89"/>
      <c r="GH233" s="89"/>
      <c r="GI233" s="89"/>
      <c r="GJ233" s="89"/>
      <c r="GK233" s="89"/>
      <c r="GL233" s="89"/>
      <c r="GM233" s="89"/>
      <c r="GN233" s="89"/>
      <c r="GO233" s="89"/>
      <c r="GP233" s="89"/>
      <c r="GQ233" s="70"/>
    </row>
    <row r="234" spans="1:199" s="59" customFormat="1" ht="24.75" customHeight="1" x14ac:dyDescent="0.3">
      <c r="A234" s="58"/>
      <c r="B234" s="25" t="s">
        <v>333</v>
      </c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2"/>
      <c r="AV234" s="2"/>
      <c r="AW234" s="60"/>
      <c r="AX234" s="60"/>
      <c r="AY234" s="60"/>
      <c r="AZ234" s="60"/>
      <c r="BA234" s="60"/>
      <c r="BB234" s="60"/>
      <c r="BC234" s="2"/>
      <c r="BD234" s="2"/>
      <c r="BE234" s="60"/>
      <c r="BF234" s="60"/>
      <c r="BG234" s="45">
        <f t="shared" si="111"/>
        <v>0</v>
      </c>
      <c r="BH234" s="41">
        <f t="shared" si="112"/>
        <v>0</v>
      </c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>
        <v>1</v>
      </c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4">
        <f t="shared" si="92"/>
        <v>0</v>
      </c>
      <c r="DF234" s="75">
        <f t="shared" si="93"/>
        <v>1</v>
      </c>
      <c r="DG234" s="86">
        <f t="shared" si="96"/>
        <v>0</v>
      </c>
      <c r="DH234" s="93">
        <f t="shared" si="97"/>
        <v>1</v>
      </c>
      <c r="DI234" s="95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  <c r="EG234" s="89"/>
      <c r="EH234" s="89"/>
      <c r="EI234" s="89"/>
      <c r="EJ234" s="89"/>
      <c r="EK234" s="89"/>
      <c r="EL234" s="89"/>
      <c r="EM234" s="89"/>
      <c r="EN234" s="89"/>
      <c r="EO234" s="89"/>
      <c r="EP234" s="89"/>
      <c r="EQ234" s="89"/>
      <c r="ER234" s="89"/>
      <c r="ES234" s="89"/>
      <c r="ET234" s="89"/>
      <c r="EU234" s="89"/>
      <c r="EV234" s="89"/>
      <c r="EW234" s="89"/>
      <c r="EX234" s="89"/>
      <c r="EY234" s="89"/>
      <c r="EZ234" s="89"/>
      <c r="FA234" s="89"/>
      <c r="FB234" s="89"/>
      <c r="FC234" s="89"/>
      <c r="FD234" s="89"/>
      <c r="FE234" s="89"/>
      <c r="FF234" s="89"/>
      <c r="FG234" s="89"/>
      <c r="FH234" s="89"/>
      <c r="FI234" s="89"/>
      <c r="FJ234" s="89"/>
      <c r="FK234" s="89"/>
      <c r="FL234" s="89"/>
      <c r="FM234" s="89"/>
      <c r="FN234" s="89"/>
      <c r="FO234" s="89"/>
      <c r="FP234" s="89"/>
      <c r="FQ234" s="89"/>
      <c r="FR234" s="89"/>
      <c r="FS234" s="89"/>
      <c r="FT234" s="89"/>
      <c r="FU234" s="89"/>
      <c r="FV234" s="89"/>
      <c r="FW234" s="89"/>
      <c r="FX234" s="89"/>
      <c r="FY234" s="89"/>
      <c r="FZ234" s="89"/>
      <c r="GA234" s="89"/>
      <c r="GB234" s="89"/>
      <c r="GC234" s="89"/>
      <c r="GD234" s="89"/>
      <c r="GE234" s="89"/>
      <c r="GF234" s="89"/>
      <c r="GG234" s="89"/>
      <c r="GH234" s="89"/>
      <c r="GI234" s="89"/>
      <c r="GJ234" s="89"/>
      <c r="GK234" s="89"/>
      <c r="GL234" s="89"/>
      <c r="GM234" s="89"/>
      <c r="GN234" s="89"/>
      <c r="GO234" s="89"/>
      <c r="GP234" s="89"/>
    </row>
    <row r="235" spans="1:199" s="59" customFormat="1" ht="24.75" customHeight="1" x14ac:dyDescent="0.3">
      <c r="A235" s="58"/>
      <c r="B235" s="25" t="s">
        <v>429</v>
      </c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2"/>
      <c r="AV235" s="2"/>
      <c r="AW235" s="60"/>
      <c r="AX235" s="60"/>
      <c r="AY235" s="60"/>
      <c r="AZ235" s="60"/>
      <c r="BA235" s="60"/>
      <c r="BB235" s="60"/>
      <c r="BC235" s="2"/>
      <c r="BD235" s="2"/>
      <c r="BE235" s="60"/>
      <c r="BF235" s="60"/>
      <c r="BG235" s="45">
        <f t="shared" si="111"/>
        <v>0</v>
      </c>
      <c r="BH235" s="41">
        <f t="shared" si="112"/>
        <v>0</v>
      </c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>
        <v>1</v>
      </c>
      <c r="DC235" s="78"/>
      <c r="DD235" s="78"/>
      <c r="DE235" s="74">
        <f t="shared" si="92"/>
        <v>0</v>
      </c>
      <c r="DF235" s="75">
        <f t="shared" si="93"/>
        <v>1</v>
      </c>
      <c r="DG235" s="86">
        <f t="shared" si="96"/>
        <v>0</v>
      </c>
      <c r="DH235" s="93">
        <f t="shared" si="97"/>
        <v>1</v>
      </c>
      <c r="DI235" s="95"/>
      <c r="DJ235" s="89"/>
      <c r="DK235" s="89"/>
      <c r="DL235" s="89"/>
      <c r="DM235" s="89"/>
      <c r="DN235" s="89"/>
      <c r="DO235" s="89"/>
      <c r="DP235" s="89"/>
      <c r="DQ235" s="89"/>
      <c r="DR235" s="89"/>
      <c r="DS235" s="89"/>
      <c r="DT235" s="89"/>
      <c r="DU235" s="89"/>
      <c r="DV235" s="89"/>
      <c r="DW235" s="89"/>
      <c r="DX235" s="89"/>
      <c r="DY235" s="89"/>
      <c r="DZ235" s="89"/>
      <c r="EA235" s="89"/>
      <c r="EB235" s="89"/>
      <c r="EC235" s="89"/>
      <c r="ED235" s="89"/>
      <c r="EE235" s="89"/>
      <c r="EF235" s="89"/>
      <c r="EG235" s="89"/>
      <c r="EH235" s="89"/>
      <c r="EI235" s="89"/>
      <c r="EJ235" s="89"/>
      <c r="EK235" s="89"/>
      <c r="EL235" s="89"/>
      <c r="EM235" s="89"/>
      <c r="EN235" s="89"/>
      <c r="EO235" s="89"/>
      <c r="EP235" s="89"/>
      <c r="EQ235" s="89"/>
      <c r="ER235" s="89"/>
      <c r="ES235" s="89"/>
      <c r="ET235" s="89"/>
      <c r="EU235" s="89"/>
      <c r="EV235" s="89"/>
      <c r="EW235" s="89"/>
      <c r="EX235" s="89"/>
      <c r="EY235" s="89"/>
      <c r="EZ235" s="89"/>
      <c r="FA235" s="89"/>
      <c r="FB235" s="89"/>
      <c r="FC235" s="89"/>
      <c r="FD235" s="89"/>
      <c r="FE235" s="89"/>
      <c r="FF235" s="89"/>
      <c r="FG235" s="89"/>
      <c r="FH235" s="89"/>
      <c r="FI235" s="89"/>
      <c r="FJ235" s="89"/>
      <c r="FK235" s="89"/>
      <c r="FL235" s="89"/>
      <c r="FM235" s="89"/>
      <c r="FN235" s="89"/>
      <c r="FO235" s="89"/>
      <c r="FP235" s="89"/>
      <c r="FQ235" s="89"/>
      <c r="FR235" s="89"/>
      <c r="FS235" s="89"/>
      <c r="FT235" s="89"/>
      <c r="FU235" s="89"/>
      <c r="FV235" s="89"/>
      <c r="FW235" s="89"/>
      <c r="FX235" s="89"/>
      <c r="FY235" s="89"/>
      <c r="FZ235" s="89"/>
      <c r="GA235" s="89"/>
      <c r="GB235" s="89"/>
      <c r="GC235" s="89"/>
      <c r="GD235" s="89"/>
      <c r="GE235" s="89"/>
      <c r="GF235" s="89"/>
      <c r="GG235" s="89"/>
      <c r="GH235" s="89"/>
      <c r="GI235" s="89"/>
      <c r="GJ235" s="89"/>
      <c r="GK235" s="89"/>
      <c r="GL235" s="89"/>
      <c r="GM235" s="89"/>
      <c r="GN235" s="89"/>
      <c r="GO235" s="89"/>
      <c r="GP235" s="89"/>
    </row>
    <row r="236" spans="1:199" s="59" customFormat="1" ht="24.75" customHeight="1" x14ac:dyDescent="0.3">
      <c r="A236" s="58"/>
      <c r="B236" s="25" t="s">
        <v>435</v>
      </c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2"/>
      <c r="AV236" s="2"/>
      <c r="AW236" s="60"/>
      <c r="AX236" s="60"/>
      <c r="AY236" s="60"/>
      <c r="AZ236" s="60"/>
      <c r="BA236" s="60"/>
      <c r="BB236" s="60"/>
      <c r="BC236" s="2"/>
      <c r="BD236" s="2"/>
      <c r="BE236" s="60"/>
      <c r="BF236" s="60"/>
      <c r="BG236" s="45">
        <f t="shared" si="111"/>
        <v>0</v>
      </c>
      <c r="BH236" s="41">
        <f t="shared" si="112"/>
        <v>0</v>
      </c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>
        <v>1</v>
      </c>
      <c r="DB236" s="78"/>
      <c r="DC236" s="78"/>
      <c r="DD236" s="78"/>
      <c r="DE236" s="74">
        <f t="shared" si="92"/>
        <v>1</v>
      </c>
      <c r="DF236" s="75">
        <f t="shared" si="93"/>
        <v>0</v>
      </c>
      <c r="DG236" s="86">
        <f t="shared" si="96"/>
        <v>1</v>
      </c>
      <c r="DH236" s="93">
        <f t="shared" si="97"/>
        <v>0</v>
      </c>
      <c r="DI236" s="95"/>
      <c r="DJ236" s="89"/>
      <c r="DK236" s="89"/>
      <c r="DL236" s="89"/>
      <c r="DM236" s="89"/>
      <c r="DN236" s="89"/>
      <c r="DO236" s="89"/>
      <c r="DP236" s="89"/>
      <c r="DQ236" s="89"/>
      <c r="DR236" s="89"/>
      <c r="DS236" s="89"/>
      <c r="DT236" s="89"/>
      <c r="DU236" s="89"/>
      <c r="DV236" s="89"/>
      <c r="DW236" s="89"/>
      <c r="DX236" s="89"/>
      <c r="DY236" s="89"/>
      <c r="DZ236" s="89"/>
      <c r="EA236" s="89"/>
      <c r="EB236" s="89"/>
      <c r="EC236" s="89"/>
      <c r="ED236" s="89"/>
      <c r="EE236" s="89"/>
      <c r="EF236" s="89"/>
      <c r="EG236" s="89"/>
      <c r="EH236" s="89"/>
      <c r="EI236" s="89"/>
      <c r="EJ236" s="89"/>
      <c r="EK236" s="89"/>
      <c r="EL236" s="89"/>
      <c r="EM236" s="89"/>
      <c r="EN236" s="89"/>
      <c r="EO236" s="89"/>
      <c r="EP236" s="89"/>
      <c r="EQ236" s="89"/>
      <c r="ER236" s="89"/>
      <c r="ES236" s="89"/>
      <c r="ET236" s="89"/>
      <c r="EU236" s="89"/>
      <c r="EV236" s="89"/>
      <c r="EW236" s="89"/>
      <c r="EX236" s="89"/>
      <c r="EY236" s="89"/>
      <c r="EZ236" s="89"/>
      <c r="FA236" s="89"/>
      <c r="FB236" s="89"/>
      <c r="FC236" s="89"/>
      <c r="FD236" s="89"/>
      <c r="FE236" s="89"/>
      <c r="FF236" s="89"/>
      <c r="FG236" s="89"/>
      <c r="FH236" s="89"/>
      <c r="FI236" s="89"/>
      <c r="FJ236" s="89"/>
      <c r="FK236" s="89"/>
      <c r="FL236" s="89"/>
      <c r="FM236" s="89"/>
      <c r="FN236" s="89"/>
      <c r="FO236" s="89"/>
      <c r="FP236" s="89"/>
      <c r="FQ236" s="89"/>
      <c r="FR236" s="89"/>
      <c r="FS236" s="89"/>
      <c r="FT236" s="89"/>
      <c r="FU236" s="89"/>
      <c r="FV236" s="89"/>
      <c r="FW236" s="89"/>
      <c r="FX236" s="89"/>
      <c r="FY236" s="89"/>
      <c r="FZ236" s="89"/>
      <c r="GA236" s="89"/>
      <c r="GB236" s="89"/>
      <c r="GC236" s="89"/>
      <c r="GD236" s="89"/>
      <c r="GE236" s="89"/>
      <c r="GF236" s="89"/>
      <c r="GG236" s="89"/>
      <c r="GH236" s="89"/>
      <c r="GI236" s="89"/>
      <c r="GJ236" s="89"/>
      <c r="GK236" s="89"/>
      <c r="GL236" s="89"/>
      <c r="GM236" s="89"/>
      <c r="GN236" s="89"/>
      <c r="GO236" s="89"/>
      <c r="GP236" s="89"/>
    </row>
    <row r="237" spans="1:199" s="59" customFormat="1" ht="16.5" customHeight="1" x14ac:dyDescent="0.3">
      <c r="A237" s="58"/>
      <c r="B237" s="25" t="s">
        <v>436</v>
      </c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2"/>
      <c r="AV237" s="2"/>
      <c r="AW237" s="60"/>
      <c r="AX237" s="60"/>
      <c r="AY237" s="60"/>
      <c r="AZ237" s="60"/>
      <c r="BA237" s="60"/>
      <c r="BB237" s="60"/>
      <c r="BC237" s="2"/>
      <c r="BD237" s="2"/>
      <c r="BE237" s="60"/>
      <c r="BF237" s="60"/>
      <c r="BG237" s="45">
        <f t="shared" si="111"/>
        <v>0</v>
      </c>
      <c r="BH237" s="41">
        <f t="shared" si="112"/>
        <v>0</v>
      </c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>
        <v>1</v>
      </c>
      <c r="DC237" s="78"/>
      <c r="DD237" s="78"/>
      <c r="DE237" s="74">
        <f t="shared" si="92"/>
        <v>0</v>
      </c>
      <c r="DF237" s="75">
        <f t="shared" si="93"/>
        <v>1</v>
      </c>
      <c r="DG237" s="86">
        <f t="shared" si="96"/>
        <v>0</v>
      </c>
      <c r="DH237" s="93">
        <f t="shared" si="97"/>
        <v>1</v>
      </c>
      <c r="DI237" s="95"/>
      <c r="DJ237" s="89"/>
      <c r="DK237" s="89"/>
      <c r="DL237" s="89"/>
      <c r="DM237" s="89"/>
      <c r="DN237" s="89"/>
      <c r="DO237" s="89"/>
      <c r="DP237" s="89"/>
      <c r="DQ237" s="89"/>
      <c r="DR237" s="89"/>
      <c r="DS237" s="89"/>
      <c r="DT237" s="89"/>
      <c r="DU237" s="89"/>
      <c r="DV237" s="89"/>
      <c r="DW237" s="89"/>
      <c r="DX237" s="89"/>
      <c r="DY237" s="89"/>
      <c r="DZ237" s="89"/>
      <c r="EA237" s="89"/>
      <c r="EB237" s="89"/>
      <c r="EC237" s="89"/>
      <c r="ED237" s="89"/>
      <c r="EE237" s="89"/>
      <c r="EF237" s="89"/>
      <c r="EG237" s="89"/>
      <c r="EH237" s="89"/>
      <c r="EI237" s="89"/>
      <c r="EJ237" s="89"/>
      <c r="EK237" s="89"/>
      <c r="EL237" s="89"/>
      <c r="EM237" s="89"/>
      <c r="EN237" s="89"/>
      <c r="EO237" s="89"/>
      <c r="EP237" s="89"/>
      <c r="EQ237" s="89"/>
      <c r="ER237" s="89"/>
      <c r="ES237" s="89"/>
      <c r="ET237" s="89"/>
      <c r="EU237" s="89"/>
      <c r="EV237" s="89"/>
      <c r="EW237" s="89"/>
      <c r="EX237" s="89"/>
      <c r="EY237" s="89"/>
      <c r="EZ237" s="89"/>
      <c r="FA237" s="89"/>
      <c r="FB237" s="89"/>
      <c r="FC237" s="89"/>
      <c r="FD237" s="89"/>
      <c r="FE237" s="89"/>
      <c r="FF237" s="89"/>
      <c r="FG237" s="89"/>
      <c r="FH237" s="89"/>
      <c r="FI237" s="89"/>
      <c r="FJ237" s="89"/>
      <c r="FK237" s="89"/>
      <c r="FL237" s="89"/>
      <c r="FM237" s="89"/>
      <c r="FN237" s="89"/>
      <c r="FO237" s="89"/>
      <c r="FP237" s="89"/>
      <c r="FQ237" s="89"/>
      <c r="FR237" s="89"/>
      <c r="FS237" s="89"/>
      <c r="FT237" s="89"/>
      <c r="FU237" s="89"/>
      <c r="FV237" s="89"/>
      <c r="FW237" s="89"/>
      <c r="FX237" s="89"/>
      <c r="FY237" s="89"/>
      <c r="FZ237" s="89"/>
      <c r="GA237" s="89"/>
      <c r="GB237" s="89"/>
      <c r="GC237" s="89"/>
      <c r="GD237" s="89"/>
      <c r="GE237" s="89"/>
      <c r="GF237" s="89"/>
      <c r="GG237" s="89"/>
      <c r="GH237" s="89"/>
      <c r="GI237" s="89"/>
      <c r="GJ237" s="89"/>
      <c r="GK237" s="89"/>
      <c r="GL237" s="89"/>
      <c r="GM237" s="89"/>
      <c r="GN237" s="89"/>
      <c r="GO237" s="89"/>
      <c r="GP237" s="89"/>
    </row>
    <row r="238" spans="1:199" s="59" customFormat="1" ht="20.25" customHeight="1" x14ac:dyDescent="0.3">
      <c r="A238" s="58"/>
      <c r="B238" s="25" t="s">
        <v>437</v>
      </c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2"/>
      <c r="AV238" s="2"/>
      <c r="AW238" s="60"/>
      <c r="AX238" s="60"/>
      <c r="AY238" s="60"/>
      <c r="AZ238" s="60"/>
      <c r="BA238" s="60"/>
      <c r="BB238" s="60"/>
      <c r="BC238" s="2"/>
      <c r="BD238" s="2"/>
      <c r="BE238" s="60"/>
      <c r="BF238" s="60"/>
      <c r="BG238" s="45">
        <f t="shared" si="111"/>
        <v>0</v>
      </c>
      <c r="BH238" s="41">
        <f t="shared" si="112"/>
        <v>0</v>
      </c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>
        <v>1</v>
      </c>
      <c r="DC238" s="78"/>
      <c r="DD238" s="78"/>
      <c r="DE238" s="74">
        <f t="shared" si="92"/>
        <v>0</v>
      </c>
      <c r="DF238" s="75">
        <f t="shared" si="93"/>
        <v>1</v>
      </c>
      <c r="DG238" s="86">
        <f t="shared" si="96"/>
        <v>0</v>
      </c>
      <c r="DH238" s="93">
        <f t="shared" si="97"/>
        <v>1</v>
      </c>
      <c r="DI238" s="95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  <c r="EG238" s="89"/>
      <c r="EH238" s="89"/>
      <c r="EI238" s="89"/>
      <c r="EJ238" s="89"/>
      <c r="EK238" s="89"/>
      <c r="EL238" s="89"/>
      <c r="EM238" s="89"/>
      <c r="EN238" s="89"/>
      <c r="EO238" s="89"/>
      <c r="EP238" s="89"/>
      <c r="EQ238" s="89"/>
      <c r="ER238" s="89"/>
      <c r="ES238" s="89"/>
      <c r="ET238" s="89"/>
      <c r="EU238" s="89"/>
      <c r="EV238" s="89"/>
      <c r="EW238" s="89"/>
      <c r="EX238" s="89"/>
      <c r="EY238" s="89"/>
      <c r="EZ238" s="89"/>
      <c r="FA238" s="89"/>
      <c r="FB238" s="89"/>
      <c r="FC238" s="89"/>
      <c r="FD238" s="89"/>
      <c r="FE238" s="89"/>
      <c r="FF238" s="89"/>
      <c r="FG238" s="89"/>
      <c r="FH238" s="89"/>
      <c r="FI238" s="89"/>
      <c r="FJ238" s="89"/>
      <c r="FK238" s="89"/>
      <c r="FL238" s="89"/>
      <c r="FM238" s="89"/>
      <c r="FN238" s="89"/>
      <c r="FO238" s="89"/>
      <c r="FP238" s="89"/>
      <c r="FQ238" s="89"/>
      <c r="FR238" s="89"/>
      <c r="FS238" s="89"/>
      <c r="FT238" s="89"/>
      <c r="FU238" s="89"/>
      <c r="FV238" s="89"/>
      <c r="FW238" s="89"/>
      <c r="FX238" s="89"/>
      <c r="FY238" s="89"/>
      <c r="FZ238" s="89"/>
      <c r="GA238" s="89"/>
      <c r="GB238" s="89"/>
      <c r="GC238" s="89"/>
      <c r="GD238" s="89"/>
      <c r="GE238" s="89"/>
      <c r="GF238" s="89"/>
      <c r="GG238" s="89"/>
      <c r="GH238" s="89"/>
      <c r="GI238" s="89"/>
      <c r="GJ238" s="89"/>
      <c r="GK238" s="89"/>
      <c r="GL238" s="89"/>
      <c r="GM238" s="89"/>
      <c r="GN238" s="89"/>
      <c r="GO238" s="89"/>
      <c r="GP238" s="89"/>
    </row>
    <row r="239" spans="1:199" s="59" customFormat="1" ht="25.5" customHeight="1" x14ac:dyDescent="0.3">
      <c r="A239" s="58"/>
      <c r="B239" s="25" t="s">
        <v>453</v>
      </c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2"/>
      <c r="AV239" s="2"/>
      <c r="AW239" s="60"/>
      <c r="AX239" s="60"/>
      <c r="AY239" s="60"/>
      <c r="AZ239" s="60"/>
      <c r="BA239" s="60"/>
      <c r="BB239" s="60"/>
      <c r="BC239" s="2"/>
      <c r="BD239" s="2"/>
      <c r="BE239" s="60"/>
      <c r="BF239" s="60"/>
      <c r="BG239" s="45">
        <f t="shared" si="111"/>
        <v>0</v>
      </c>
      <c r="BH239" s="41">
        <f t="shared" si="112"/>
        <v>0</v>
      </c>
      <c r="BI239" s="78"/>
      <c r="BJ239" s="78"/>
      <c r="BK239" s="78"/>
      <c r="BL239" s="78"/>
      <c r="BM239" s="78"/>
      <c r="BN239" s="78"/>
      <c r="BO239" s="78"/>
      <c r="BP239" s="78"/>
      <c r="BQ239" s="78"/>
      <c r="BR239" s="78">
        <v>1</v>
      </c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4">
        <f t="shared" si="92"/>
        <v>0</v>
      </c>
      <c r="DF239" s="75">
        <f t="shared" si="93"/>
        <v>1</v>
      </c>
      <c r="DG239" s="86">
        <f t="shared" si="96"/>
        <v>0</v>
      </c>
      <c r="DH239" s="93">
        <f t="shared" si="97"/>
        <v>1</v>
      </c>
      <c r="DI239" s="95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  <c r="EG239" s="89"/>
      <c r="EH239" s="89"/>
      <c r="EI239" s="89"/>
      <c r="EJ239" s="89"/>
      <c r="EK239" s="89"/>
      <c r="EL239" s="89"/>
      <c r="EM239" s="89"/>
      <c r="EN239" s="89"/>
      <c r="EO239" s="89"/>
      <c r="EP239" s="89"/>
      <c r="EQ239" s="89"/>
      <c r="ER239" s="89"/>
      <c r="ES239" s="89"/>
      <c r="ET239" s="89"/>
      <c r="EU239" s="89"/>
      <c r="EV239" s="89"/>
      <c r="EW239" s="89"/>
      <c r="EX239" s="89"/>
      <c r="EY239" s="89"/>
      <c r="EZ239" s="89"/>
      <c r="FA239" s="89"/>
      <c r="FB239" s="89"/>
      <c r="FC239" s="89"/>
      <c r="FD239" s="89"/>
      <c r="FE239" s="89"/>
      <c r="FF239" s="89"/>
      <c r="FG239" s="89"/>
      <c r="FH239" s="89"/>
      <c r="FI239" s="89"/>
      <c r="FJ239" s="89"/>
      <c r="FK239" s="89"/>
      <c r="FL239" s="89"/>
      <c r="FM239" s="89"/>
      <c r="FN239" s="89"/>
      <c r="FO239" s="89"/>
      <c r="FP239" s="89"/>
      <c r="FQ239" s="89"/>
      <c r="FR239" s="89"/>
      <c r="FS239" s="89"/>
      <c r="FT239" s="89"/>
      <c r="FU239" s="89"/>
      <c r="FV239" s="89"/>
      <c r="FW239" s="89"/>
      <c r="FX239" s="89"/>
      <c r="FY239" s="89"/>
      <c r="FZ239" s="89"/>
      <c r="GA239" s="89"/>
      <c r="GB239" s="89"/>
      <c r="GC239" s="89"/>
      <c r="GD239" s="89"/>
      <c r="GE239" s="89"/>
      <c r="GF239" s="89"/>
      <c r="GG239" s="89"/>
      <c r="GH239" s="89"/>
      <c r="GI239" s="89"/>
      <c r="GJ239" s="89"/>
      <c r="GK239" s="89"/>
      <c r="GL239" s="89"/>
      <c r="GM239" s="89"/>
      <c r="GN239" s="89"/>
      <c r="GO239" s="89"/>
      <c r="GP239" s="89"/>
    </row>
    <row r="240" spans="1:199" s="59" customFormat="1" ht="26.25" customHeight="1" x14ac:dyDescent="0.3">
      <c r="A240" s="58"/>
      <c r="B240" s="25" t="s">
        <v>515</v>
      </c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45">
        <f t="shared" si="111"/>
        <v>0</v>
      </c>
      <c r="BH240" s="41">
        <f t="shared" si="112"/>
        <v>0</v>
      </c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>
        <v>1</v>
      </c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4">
        <f t="shared" si="92"/>
        <v>0</v>
      </c>
      <c r="DF240" s="75">
        <f t="shared" si="93"/>
        <v>1</v>
      </c>
      <c r="DG240" s="86">
        <f t="shared" si="96"/>
        <v>0</v>
      </c>
      <c r="DH240" s="93">
        <f t="shared" si="97"/>
        <v>1</v>
      </c>
      <c r="DI240" s="95"/>
      <c r="DJ240" s="89"/>
      <c r="DK240" s="89"/>
      <c r="DL240" s="89"/>
      <c r="DM240" s="89"/>
      <c r="DN240" s="89"/>
      <c r="DO240" s="89"/>
      <c r="DP240" s="89"/>
      <c r="DQ240" s="89"/>
      <c r="DR240" s="89"/>
      <c r="DS240" s="89"/>
      <c r="DT240" s="89"/>
      <c r="DU240" s="89"/>
      <c r="DV240" s="89"/>
      <c r="DW240" s="89"/>
      <c r="DX240" s="89"/>
      <c r="DY240" s="89"/>
      <c r="DZ240" s="89"/>
      <c r="EA240" s="89"/>
      <c r="EB240" s="89"/>
      <c r="EC240" s="89"/>
      <c r="ED240" s="89"/>
      <c r="EE240" s="89"/>
      <c r="EF240" s="89"/>
      <c r="EG240" s="89"/>
      <c r="EH240" s="89"/>
      <c r="EI240" s="89"/>
      <c r="EJ240" s="89"/>
      <c r="EK240" s="89"/>
      <c r="EL240" s="89"/>
      <c r="EM240" s="89"/>
      <c r="EN240" s="89"/>
      <c r="EO240" s="89"/>
      <c r="EP240" s="89"/>
      <c r="EQ240" s="89"/>
      <c r="ER240" s="89"/>
      <c r="ES240" s="89"/>
      <c r="ET240" s="89"/>
      <c r="EU240" s="89"/>
      <c r="EV240" s="89"/>
      <c r="EW240" s="89"/>
      <c r="EX240" s="89"/>
      <c r="EY240" s="89"/>
      <c r="EZ240" s="89"/>
      <c r="FA240" s="89"/>
      <c r="FB240" s="89"/>
      <c r="FC240" s="89"/>
      <c r="FD240" s="89"/>
      <c r="FE240" s="89"/>
      <c r="FF240" s="89"/>
      <c r="FG240" s="89"/>
      <c r="FH240" s="89"/>
      <c r="FI240" s="89"/>
      <c r="FJ240" s="89"/>
      <c r="FK240" s="89"/>
      <c r="FL240" s="89"/>
      <c r="FM240" s="89"/>
      <c r="FN240" s="89"/>
      <c r="FO240" s="89"/>
      <c r="FP240" s="89"/>
      <c r="FQ240" s="89"/>
      <c r="FR240" s="89"/>
      <c r="FS240" s="89"/>
      <c r="FT240" s="89"/>
      <c r="FU240" s="89"/>
      <c r="FV240" s="89"/>
      <c r="FW240" s="89"/>
      <c r="FX240" s="89"/>
      <c r="FY240" s="89"/>
      <c r="FZ240" s="89"/>
      <c r="GA240" s="89"/>
      <c r="GB240" s="89"/>
      <c r="GC240" s="89"/>
      <c r="GD240" s="89"/>
      <c r="GE240" s="89"/>
      <c r="GF240" s="89"/>
      <c r="GG240" s="89"/>
      <c r="GH240" s="89"/>
      <c r="GI240" s="89"/>
      <c r="GJ240" s="89"/>
      <c r="GK240" s="89"/>
      <c r="GL240" s="89"/>
      <c r="GM240" s="89"/>
      <c r="GN240" s="89"/>
      <c r="GO240" s="89"/>
      <c r="GP240" s="89"/>
    </row>
    <row r="241" spans="1:198" s="6" customFormat="1" ht="18.75" x14ac:dyDescent="0.3">
      <c r="A241" s="101" t="s">
        <v>64</v>
      </c>
      <c r="B241" s="101"/>
      <c r="C241" s="54">
        <f t="shared" ref="C241:AH241" si="113">C242+C243+C244+C245+C246+C247+C248+C249+C250+C251+C252+C253</f>
        <v>0</v>
      </c>
      <c r="D241" s="55">
        <f t="shared" si="113"/>
        <v>0</v>
      </c>
      <c r="E241" s="54">
        <f t="shared" si="113"/>
        <v>0</v>
      </c>
      <c r="F241" s="55">
        <f t="shared" si="113"/>
        <v>1</v>
      </c>
      <c r="G241" s="54">
        <f t="shared" si="113"/>
        <v>0</v>
      </c>
      <c r="H241" s="55">
        <f t="shared" si="113"/>
        <v>1</v>
      </c>
      <c r="I241" s="54">
        <f t="shared" si="113"/>
        <v>1</v>
      </c>
      <c r="J241" s="55">
        <f t="shared" si="113"/>
        <v>0</v>
      </c>
      <c r="K241" s="54">
        <f t="shared" si="113"/>
        <v>0</v>
      </c>
      <c r="L241" s="55">
        <f t="shared" si="113"/>
        <v>0</v>
      </c>
      <c r="M241" s="54">
        <f t="shared" si="113"/>
        <v>0</v>
      </c>
      <c r="N241" s="55">
        <f t="shared" si="113"/>
        <v>0</v>
      </c>
      <c r="O241" s="54">
        <f t="shared" si="113"/>
        <v>0</v>
      </c>
      <c r="P241" s="55">
        <f t="shared" si="113"/>
        <v>0</v>
      </c>
      <c r="Q241" s="54">
        <f t="shared" si="113"/>
        <v>2</v>
      </c>
      <c r="R241" s="55">
        <f t="shared" si="113"/>
        <v>1</v>
      </c>
      <c r="S241" s="54">
        <f t="shared" si="113"/>
        <v>0</v>
      </c>
      <c r="T241" s="55">
        <f t="shared" si="113"/>
        <v>0</v>
      </c>
      <c r="U241" s="54">
        <f t="shared" si="113"/>
        <v>0</v>
      </c>
      <c r="V241" s="55">
        <f t="shared" si="113"/>
        <v>1</v>
      </c>
      <c r="W241" s="54">
        <f t="shared" si="113"/>
        <v>0</v>
      </c>
      <c r="X241" s="55">
        <f t="shared" si="113"/>
        <v>0</v>
      </c>
      <c r="Y241" s="54">
        <f t="shared" si="113"/>
        <v>0</v>
      </c>
      <c r="Z241" s="55">
        <f t="shared" si="113"/>
        <v>0</v>
      </c>
      <c r="AA241" s="54">
        <f t="shared" si="113"/>
        <v>0</v>
      </c>
      <c r="AB241" s="55">
        <f t="shared" si="113"/>
        <v>0</v>
      </c>
      <c r="AC241" s="54">
        <f t="shared" si="113"/>
        <v>0</v>
      </c>
      <c r="AD241" s="55">
        <f t="shared" si="113"/>
        <v>2</v>
      </c>
      <c r="AE241" s="54">
        <f t="shared" si="113"/>
        <v>0</v>
      </c>
      <c r="AF241" s="55">
        <f t="shared" si="113"/>
        <v>0</v>
      </c>
      <c r="AG241" s="54">
        <f t="shared" si="113"/>
        <v>0</v>
      </c>
      <c r="AH241" s="55">
        <f t="shared" si="113"/>
        <v>0</v>
      </c>
      <c r="AI241" s="54">
        <f t="shared" ref="AI241:BH241" si="114">AI242+AI243+AI244+AI245+AI246+AI247+AI248+AI249+AI250+AI251+AI252+AI253</f>
        <v>0</v>
      </c>
      <c r="AJ241" s="55">
        <f t="shared" si="114"/>
        <v>0</v>
      </c>
      <c r="AK241" s="54">
        <f t="shared" si="114"/>
        <v>1</v>
      </c>
      <c r="AL241" s="55">
        <f t="shared" si="114"/>
        <v>2</v>
      </c>
      <c r="AM241" s="54">
        <f t="shared" si="114"/>
        <v>0</v>
      </c>
      <c r="AN241" s="55">
        <f t="shared" si="114"/>
        <v>1</v>
      </c>
      <c r="AO241" s="54">
        <f t="shared" si="114"/>
        <v>1</v>
      </c>
      <c r="AP241" s="55">
        <f t="shared" si="114"/>
        <v>0</v>
      </c>
      <c r="AQ241" s="54">
        <f t="shared" si="114"/>
        <v>0</v>
      </c>
      <c r="AR241" s="55">
        <f t="shared" si="114"/>
        <v>0</v>
      </c>
      <c r="AS241" s="54">
        <f t="shared" si="114"/>
        <v>0</v>
      </c>
      <c r="AT241" s="55">
        <f t="shared" si="114"/>
        <v>0</v>
      </c>
      <c r="AU241" s="54"/>
      <c r="AV241" s="55"/>
      <c r="AW241" s="54"/>
      <c r="AX241" s="55"/>
      <c r="AY241" s="54"/>
      <c r="AZ241" s="55"/>
      <c r="BA241" s="54"/>
      <c r="BB241" s="55"/>
      <c r="BC241" s="54"/>
      <c r="BD241" s="55"/>
      <c r="BE241" s="54"/>
      <c r="BF241" s="55"/>
      <c r="BG241" s="54">
        <f t="shared" si="114"/>
        <v>5</v>
      </c>
      <c r="BH241" s="55">
        <f t="shared" si="114"/>
        <v>9</v>
      </c>
      <c r="BI241" s="68">
        <f t="shared" ref="BI241:DB241" si="115">BI242+BI243+BI244+BI245+BI246+BI247+BI248+BI249+BI250+BI251+BI252+BI253+BI254+BI255+BI256+BI257+BI258+BI259+BI260+BI261+BI262</f>
        <v>1</v>
      </c>
      <c r="BJ241" s="80">
        <f t="shared" si="115"/>
        <v>0</v>
      </c>
      <c r="BK241" s="68">
        <f t="shared" si="115"/>
        <v>0</v>
      </c>
      <c r="BL241" s="80">
        <f t="shared" si="115"/>
        <v>2</v>
      </c>
      <c r="BM241" s="68">
        <f t="shared" si="115"/>
        <v>0</v>
      </c>
      <c r="BN241" s="80">
        <f t="shared" si="115"/>
        <v>1</v>
      </c>
      <c r="BO241" s="68">
        <f t="shared" si="115"/>
        <v>0</v>
      </c>
      <c r="BP241" s="80">
        <f t="shared" si="115"/>
        <v>0</v>
      </c>
      <c r="BQ241" s="68">
        <f t="shared" si="115"/>
        <v>0</v>
      </c>
      <c r="BR241" s="80">
        <f t="shared" si="115"/>
        <v>1</v>
      </c>
      <c r="BS241" s="68">
        <f t="shared" si="115"/>
        <v>0</v>
      </c>
      <c r="BT241" s="80">
        <f t="shared" si="115"/>
        <v>0</v>
      </c>
      <c r="BU241" s="68">
        <f t="shared" si="115"/>
        <v>0</v>
      </c>
      <c r="BV241" s="80">
        <f t="shared" si="115"/>
        <v>0</v>
      </c>
      <c r="BW241" s="68">
        <f t="shared" si="115"/>
        <v>1</v>
      </c>
      <c r="BX241" s="80">
        <f t="shared" si="115"/>
        <v>0</v>
      </c>
      <c r="BY241" s="68">
        <f t="shared" si="115"/>
        <v>1</v>
      </c>
      <c r="BZ241" s="80">
        <f t="shared" si="115"/>
        <v>2</v>
      </c>
      <c r="CA241" s="68">
        <f t="shared" si="115"/>
        <v>0</v>
      </c>
      <c r="CB241" s="80">
        <f t="shared" si="115"/>
        <v>0</v>
      </c>
      <c r="CC241" s="68">
        <f t="shared" si="115"/>
        <v>0</v>
      </c>
      <c r="CD241" s="80">
        <f t="shared" si="115"/>
        <v>0</v>
      </c>
      <c r="CE241" s="68">
        <f t="shared" si="115"/>
        <v>0</v>
      </c>
      <c r="CF241" s="80">
        <f t="shared" si="115"/>
        <v>0</v>
      </c>
      <c r="CG241" s="68">
        <f t="shared" si="115"/>
        <v>0</v>
      </c>
      <c r="CH241" s="80">
        <f t="shared" si="115"/>
        <v>0</v>
      </c>
      <c r="CI241" s="68">
        <f t="shared" si="115"/>
        <v>0</v>
      </c>
      <c r="CJ241" s="80">
        <f t="shared" si="115"/>
        <v>1</v>
      </c>
      <c r="CK241" s="68">
        <f t="shared" si="115"/>
        <v>0</v>
      </c>
      <c r="CL241" s="80">
        <f t="shared" si="115"/>
        <v>1</v>
      </c>
      <c r="CM241" s="68">
        <f t="shared" si="115"/>
        <v>0</v>
      </c>
      <c r="CN241" s="80">
        <f t="shared" si="115"/>
        <v>0</v>
      </c>
      <c r="CO241" s="68">
        <f t="shared" si="115"/>
        <v>0</v>
      </c>
      <c r="CP241" s="80">
        <f t="shared" si="115"/>
        <v>0</v>
      </c>
      <c r="CQ241" s="68">
        <f t="shared" si="115"/>
        <v>0</v>
      </c>
      <c r="CR241" s="80">
        <f t="shared" si="115"/>
        <v>1</v>
      </c>
      <c r="CS241" s="68">
        <f t="shared" si="115"/>
        <v>0</v>
      </c>
      <c r="CT241" s="80">
        <f t="shared" si="115"/>
        <v>0</v>
      </c>
      <c r="CU241" s="68">
        <f t="shared" si="115"/>
        <v>0</v>
      </c>
      <c r="CV241" s="80">
        <f t="shared" si="115"/>
        <v>0</v>
      </c>
      <c r="CW241" s="68">
        <f t="shared" si="115"/>
        <v>1</v>
      </c>
      <c r="CX241" s="80">
        <f t="shared" si="115"/>
        <v>0</v>
      </c>
      <c r="CY241" s="68">
        <f t="shared" si="115"/>
        <v>0</v>
      </c>
      <c r="CZ241" s="80">
        <f t="shared" si="115"/>
        <v>0</v>
      </c>
      <c r="DA241" s="68">
        <f t="shared" si="115"/>
        <v>0</v>
      </c>
      <c r="DB241" s="80">
        <f t="shared" si="115"/>
        <v>0</v>
      </c>
      <c r="DC241" s="68">
        <f>DC242+DC243+DC244+DC245+DC246+DC247+DC248+DC249+DC250+DC251+DC252+DC253+DC254+DC255+DC256+DC257+DC258+DC259+DC260+DC261+DC262</f>
        <v>0</v>
      </c>
      <c r="DD241" s="80">
        <f>DD242+DD243+DD244+DD245+DD246+DD247+DD248+DD249+DD250+DD251+DD252+DD253+DD254+DD255+DD256+DD257+DD258+DD259+DD260+DD261+DD262</f>
        <v>0</v>
      </c>
      <c r="DE241" s="74">
        <f t="shared" si="92"/>
        <v>4</v>
      </c>
      <c r="DF241" s="75">
        <f t="shared" si="93"/>
        <v>9</v>
      </c>
      <c r="DG241" s="85">
        <f t="shared" si="96"/>
        <v>9</v>
      </c>
      <c r="DH241" s="91">
        <f t="shared" si="97"/>
        <v>18</v>
      </c>
      <c r="DI241" s="95"/>
      <c r="DJ241" s="89"/>
      <c r="DK241" s="89"/>
      <c r="DL241" s="89"/>
      <c r="DM241" s="89"/>
      <c r="DN241" s="89"/>
      <c r="DO241" s="89"/>
      <c r="DP241" s="89"/>
      <c r="DQ241" s="89"/>
      <c r="DR241" s="89"/>
      <c r="DS241" s="89"/>
      <c r="DT241" s="89"/>
      <c r="DU241" s="89"/>
      <c r="DV241" s="89"/>
      <c r="DW241" s="89"/>
      <c r="DX241" s="89"/>
      <c r="DY241" s="89"/>
      <c r="DZ241" s="89"/>
      <c r="EA241" s="89"/>
      <c r="EB241" s="89"/>
      <c r="EC241" s="89"/>
      <c r="ED241" s="89"/>
      <c r="EE241" s="89"/>
      <c r="EF241" s="89"/>
      <c r="EG241" s="89"/>
      <c r="EH241" s="89"/>
      <c r="EI241" s="89"/>
      <c r="EJ241" s="89"/>
      <c r="EK241" s="89"/>
      <c r="EL241" s="89"/>
      <c r="EM241" s="89"/>
      <c r="EN241" s="89"/>
      <c r="EO241" s="89"/>
      <c r="EP241" s="89"/>
      <c r="EQ241" s="89"/>
      <c r="ER241" s="89"/>
      <c r="ES241" s="89"/>
      <c r="ET241" s="89"/>
      <c r="EU241" s="89"/>
      <c r="EV241" s="89"/>
      <c r="EW241" s="89"/>
      <c r="EX241" s="89"/>
      <c r="EY241" s="89"/>
      <c r="EZ241" s="89"/>
      <c r="FA241" s="89"/>
      <c r="FB241" s="89"/>
      <c r="FC241" s="89"/>
      <c r="FD241" s="89"/>
      <c r="FE241" s="89"/>
      <c r="FF241" s="89"/>
      <c r="FG241" s="89"/>
      <c r="FH241" s="89"/>
      <c r="FI241" s="89"/>
      <c r="FJ241" s="89"/>
      <c r="FK241" s="89"/>
      <c r="FL241" s="89"/>
      <c r="FM241" s="89"/>
      <c r="FN241" s="89"/>
      <c r="FO241" s="89"/>
      <c r="FP241" s="89"/>
      <c r="FQ241" s="89"/>
      <c r="FR241" s="89"/>
      <c r="FS241" s="89"/>
      <c r="FT241" s="89"/>
      <c r="FU241" s="89"/>
      <c r="FV241" s="89"/>
      <c r="FW241" s="89"/>
      <c r="FX241" s="89"/>
      <c r="FY241" s="89"/>
      <c r="FZ241" s="89"/>
      <c r="GA241" s="89"/>
      <c r="GB241" s="89"/>
      <c r="GC241" s="89"/>
      <c r="GD241" s="89"/>
      <c r="GE241" s="89"/>
      <c r="GF241" s="89"/>
      <c r="GG241" s="89"/>
      <c r="GH241" s="89"/>
      <c r="GI241" s="89"/>
      <c r="GJ241" s="89"/>
      <c r="GK241" s="89"/>
      <c r="GL241" s="89"/>
      <c r="GM241" s="89"/>
      <c r="GN241" s="89"/>
      <c r="GO241" s="89"/>
      <c r="GP241" s="89"/>
    </row>
    <row r="242" spans="1:198" ht="24" x14ac:dyDescent="0.3">
      <c r="B242" s="25" t="s">
        <v>88</v>
      </c>
      <c r="C242" s="2"/>
      <c r="D242" s="2"/>
      <c r="E242" s="2"/>
      <c r="F242" s="2"/>
      <c r="G242" s="2"/>
      <c r="H242" s="2"/>
      <c r="I242" s="2">
        <v>1</v>
      </c>
      <c r="J242" s="2"/>
      <c r="K242" s="2"/>
      <c r="L242" s="2"/>
      <c r="M242" s="2"/>
      <c r="N242" s="2"/>
      <c r="O242" s="2"/>
      <c r="P242" s="2"/>
      <c r="Q242" s="2">
        <v>1</v>
      </c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>
        <v>1</v>
      </c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45">
        <f t="shared" ref="BG242:BG257" si="116">SUM(C242+E242+G242+I242+K242+M242+O242+Q242+S242+U242+W242+Y242+AA242+AC242+AE242+AG242+AI242+AK242+AM242+AO242+AQ242+AS242+AU242+AW242+AY242+BA242+BC242+BE242)</f>
        <v>2</v>
      </c>
      <c r="BH242" s="41">
        <f t="shared" ref="BH242:BH257" si="117">SUM(D242+F242+H242+J242+L242+N242+P242+R242+T242+V242+X242+Z242+AB242+AD242+AF242+AH242+AJ242+AL242+AN242+AP242+AR242+AT242+AV242+AX242+AZ242+BB242+BD242+BF242)</f>
        <v>1</v>
      </c>
      <c r="BI242" s="78">
        <v>1</v>
      </c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4">
        <f t="shared" si="92"/>
        <v>1</v>
      </c>
      <c r="DF242" s="75">
        <f t="shared" si="93"/>
        <v>0</v>
      </c>
      <c r="DG242" s="86">
        <f t="shared" si="96"/>
        <v>3</v>
      </c>
      <c r="DH242" s="93">
        <f t="shared" si="97"/>
        <v>1</v>
      </c>
      <c r="DI242" s="95"/>
      <c r="DJ242" s="89"/>
      <c r="DK242" s="89"/>
      <c r="DL242" s="89"/>
      <c r="DM242" s="89"/>
      <c r="DN242" s="89"/>
      <c r="DO242" s="89"/>
      <c r="DP242" s="89"/>
      <c r="DQ242" s="89"/>
      <c r="DR242" s="89"/>
      <c r="DS242" s="89"/>
      <c r="DT242" s="89"/>
      <c r="DU242" s="89"/>
      <c r="DV242" s="89"/>
      <c r="DW242" s="89"/>
      <c r="DX242" s="89"/>
      <c r="DY242" s="89"/>
      <c r="DZ242" s="89"/>
      <c r="EA242" s="89"/>
      <c r="EB242" s="89"/>
      <c r="EC242" s="89"/>
      <c r="ED242" s="89"/>
      <c r="EE242" s="89"/>
      <c r="EF242" s="89"/>
      <c r="EG242" s="89"/>
      <c r="EH242" s="89"/>
      <c r="EI242" s="89"/>
      <c r="EJ242" s="89"/>
      <c r="EK242" s="89"/>
      <c r="EL242" s="89"/>
      <c r="EM242" s="89"/>
      <c r="EN242" s="89"/>
      <c r="EO242" s="89"/>
      <c r="EP242" s="89"/>
      <c r="EQ242" s="89"/>
      <c r="ER242" s="89"/>
      <c r="ES242" s="89"/>
      <c r="ET242" s="89"/>
      <c r="EU242" s="89"/>
      <c r="EV242" s="89"/>
      <c r="EW242" s="89"/>
      <c r="EX242" s="89"/>
      <c r="EY242" s="89"/>
      <c r="EZ242" s="89"/>
      <c r="FA242" s="89"/>
      <c r="FB242" s="89"/>
      <c r="FC242" s="89"/>
      <c r="FD242" s="89"/>
      <c r="FE242" s="89"/>
      <c r="FF242" s="89"/>
      <c r="FG242" s="89"/>
      <c r="FH242" s="89"/>
      <c r="FI242" s="89"/>
      <c r="FJ242" s="89"/>
      <c r="FK242" s="89"/>
      <c r="FL242" s="89"/>
      <c r="FM242" s="89"/>
      <c r="FN242" s="89"/>
      <c r="FO242" s="89"/>
      <c r="FP242" s="89"/>
      <c r="FQ242" s="89"/>
      <c r="FR242" s="89"/>
      <c r="FS242" s="89"/>
      <c r="FT242" s="89"/>
      <c r="FU242" s="89"/>
      <c r="FV242" s="89"/>
      <c r="FW242" s="89"/>
      <c r="FX242" s="89"/>
      <c r="FY242" s="89"/>
      <c r="FZ242" s="89"/>
      <c r="GA242" s="89"/>
      <c r="GB242" s="89"/>
      <c r="GC242" s="89"/>
      <c r="GD242" s="89"/>
      <c r="GE242" s="89"/>
      <c r="GF242" s="89"/>
      <c r="GG242" s="89"/>
      <c r="GH242" s="89"/>
      <c r="GI242" s="89"/>
      <c r="GJ242" s="89"/>
      <c r="GK242" s="89"/>
      <c r="GL242" s="89"/>
      <c r="GM242" s="89"/>
      <c r="GN242" s="89"/>
      <c r="GO242" s="89"/>
      <c r="GP242" s="89"/>
    </row>
    <row r="243" spans="1:198" ht="25.5" customHeight="1" x14ac:dyDescent="0.3">
      <c r="B243" s="26" t="s">
        <v>94</v>
      </c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>
        <v>1</v>
      </c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45">
        <f t="shared" si="116"/>
        <v>1</v>
      </c>
      <c r="BH243" s="41">
        <f t="shared" si="117"/>
        <v>0</v>
      </c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4">
        <f t="shared" si="92"/>
        <v>0</v>
      </c>
      <c r="DF243" s="75">
        <f t="shared" si="93"/>
        <v>0</v>
      </c>
      <c r="DG243" s="86">
        <f t="shared" si="96"/>
        <v>1</v>
      </c>
      <c r="DH243" s="93">
        <f t="shared" si="97"/>
        <v>0</v>
      </c>
      <c r="DI243" s="95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  <c r="EG243" s="89"/>
      <c r="EH243" s="89"/>
      <c r="EI243" s="89"/>
      <c r="EJ243" s="89"/>
      <c r="EK243" s="89"/>
      <c r="EL243" s="89"/>
      <c r="EM243" s="89"/>
      <c r="EN243" s="89"/>
      <c r="EO243" s="89"/>
      <c r="EP243" s="89"/>
      <c r="EQ243" s="89"/>
      <c r="ER243" s="89"/>
      <c r="ES243" s="89"/>
      <c r="ET243" s="89"/>
      <c r="EU243" s="89"/>
      <c r="EV243" s="89"/>
      <c r="EW243" s="89"/>
      <c r="EX243" s="89"/>
      <c r="EY243" s="89"/>
      <c r="EZ243" s="89"/>
      <c r="FA243" s="89"/>
      <c r="FB243" s="89"/>
      <c r="FC243" s="89"/>
      <c r="FD243" s="89"/>
      <c r="FE243" s="89"/>
      <c r="FF243" s="89"/>
      <c r="FG243" s="89"/>
      <c r="FH243" s="89"/>
      <c r="FI243" s="89"/>
      <c r="FJ243" s="89"/>
      <c r="FK243" s="89"/>
      <c r="FL243" s="89"/>
      <c r="FM243" s="89"/>
      <c r="FN243" s="89"/>
      <c r="FO243" s="89"/>
      <c r="FP243" s="89"/>
      <c r="FQ243" s="89"/>
      <c r="FR243" s="89"/>
      <c r="FS243" s="89"/>
      <c r="FT243" s="89"/>
      <c r="FU243" s="89"/>
      <c r="FV243" s="89"/>
      <c r="FW243" s="89"/>
      <c r="FX243" s="89"/>
      <c r="FY243" s="89"/>
      <c r="FZ243" s="89"/>
      <c r="GA243" s="89"/>
      <c r="GB243" s="89"/>
      <c r="GC243" s="89"/>
      <c r="GD243" s="89"/>
      <c r="GE243" s="89"/>
      <c r="GF243" s="89"/>
      <c r="GG243" s="89"/>
      <c r="GH243" s="89"/>
      <c r="GI243" s="89"/>
      <c r="GJ243" s="89"/>
      <c r="GK243" s="89"/>
      <c r="GL243" s="89"/>
      <c r="GM243" s="89"/>
      <c r="GN243" s="89"/>
      <c r="GO243" s="89"/>
      <c r="GP243" s="89"/>
    </row>
    <row r="244" spans="1:198" ht="26.25" customHeight="1" x14ac:dyDescent="0.3">
      <c r="B244" s="26" t="s">
        <v>106</v>
      </c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>
        <v>1</v>
      </c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45">
        <f t="shared" si="116"/>
        <v>1</v>
      </c>
      <c r="BH244" s="41">
        <f t="shared" si="117"/>
        <v>0</v>
      </c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4">
        <f t="shared" si="92"/>
        <v>0</v>
      </c>
      <c r="DF244" s="75">
        <f t="shared" si="93"/>
        <v>0</v>
      </c>
      <c r="DG244" s="86">
        <f t="shared" si="96"/>
        <v>1</v>
      </c>
      <c r="DH244" s="93">
        <f t="shared" si="97"/>
        <v>0</v>
      </c>
      <c r="DI244" s="95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  <c r="EG244" s="89"/>
      <c r="EH244" s="89"/>
      <c r="EI244" s="89"/>
      <c r="EJ244" s="89"/>
      <c r="EK244" s="89"/>
      <c r="EL244" s="89"/>
      <c r="EM244" s="89"/>
      <c r="EN244" s="89"/>
      <c r="EO244" s="89"/>
      <c r="EP244" s="89"/>
      <c r="EQ244" s="89"/>
      <c r="ER244" s="89"/>
      <c r="ES244" s="89"/>
      <c r="ET244" s="89"/>
      <c r="EU244" s="89"/>
      <c r="EV244" s="89"/>
      <c r="EW244" s="89"/>
      <c r="EX244" s="89"/>
      <c r="EY244" s="89"/>
      <c r="EZ244" s="89"/>
      <c r="FA244" s="89"/>
      <c r="FB244" s="89"/>
      <c r="FC244" s="89"/>
      <c r="FD244" s="89"/>
      <c r="FE244" s="89"/>
      <c r="FF244" s="89"/>
      <c r="FG244" s="89"/>
      <c r="FH244" s="89"/>
      <c r="FI244" s="89"/>
      <c r="FJ244" s="89"/>
      <c r="FK244" s="89"/>
      <c r="FL244" s="89"/>
      <c r="FM244" s="89"/>
      <c r="FN244" s="89"/>
      <c r="FO244" s="89"/>
      <c r="FP244" s="89"/>
      <c r="FQ244" s="89"/>
      <c r="FR244" s="89"/>
      <c r="FS244" s="89"/>
      <c r="FT244" s="89"/>
      <c r="FU244" s="89"/>
      <c r="FV244" s="89"/>
      <c r="FW244" s="89"/>
      <c r="FX244" s="89"/>
      <c r="FY244" s="89"/>
      <c r="FZ244" s="89"/>
      <c r="GA244" s="89"/>
      <c r="GB244" s="89"/>
      <c r="GC244" s="89"/>
      <c r="GD244" s="89"/>
      <c r="GE244" s="89"/>
      <c r="GF244" s="89"/>
      <c r="GG244" s="89"/>
      <c r="GH244" s="89"/>
      <c r="GI244" s="89"/>
      <c r="GJ244" s="89"/>
      <c r="GK244" s="89"/>
      <c r="GL244" s="89"/>
      <c r="GM244" s="89"/>
      <c r="GN244" s="89"/>
      <c r="GO244" s="89"/>
      <c r="GP244" s="89"/>
    </row>
    <row r="245" spans="1:198" ht="23.25" customHeight="1" x14ac:dyDescent="0.3">
      <c r="B245" s="26" t="s">
        <v>107</v>
      </c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>
        <v>1</v>
      </c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45">
        <f t="shared" si="116"/>
        <v>1</v>
      </c>
      <c r="BH245" s="41">
        <f t="shared" si="117"/>
        <v>0</v>
      </c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4">
        <f t="shared" si="92"/>
        <v>0</v>
      </c>
      <c r="DF245" s="75">
        <f t="shared" si="93"/>
        <v>0</v>
      </c>
      <c r="DG245" s="86">
        <f t="shared" si="96"/>
        <v>1</v>
      </c>
      <c r="DH245" s="93">
        <f t="shared" si="97"/>
        <v>0</v>
      </c>
      <c r="DI245" s="95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  <c r="EG245" s="89"/>
      <c r="EH245" s="89"/>
      <c r="EI245" s="89"/>
      <c r="EJ245" s="89"/>
      <c r="EK245" s="89"/>
      <c r="EL245" s="89"/>
      <c r="EM245" s="89"/>
      <c r="EN245" s="89"/>
      <c r="EO245" s="89"/>
      <c r="EP245" s="89"/>
      <c r="EQ245" s="89"/>
      <c r="ER245" s="89"/>
      <c r="ES245" s="89"/>
      <c r="ET245" s="89"/>
      <c r="EU245" s="89"/>
      <c r="EV245" s="89"/>
      <c r="EW245" s="89"/>
      <c r="EX245" s="89"/>
      <c r="EY245" s="89"/>
      <c r="EZ245" s="89"/>
      <c r="FA245" s="89"/>
      <c r="FB245" s="89"/>
      <c r="FC245" s="89"/>
      <c r="FD245" s="89"/>
      <c r="FE245" s="89"/>
      <c r="FF245" s="89"/>
      <c r="FG245" s="89"/>
      <c r="FH245" s="89"/>
      <c r="FI245" s="89"/>
      <c r="FJ245" s="89"/>
      <c r="FK245" s="89"/>
      <c r="FL245" s="89"/>
      <c r="FM245" s="89"/>
      <c r="FN245" s="89"/>
      <c r="FO245" s="89"/>
      <c r="FP245" s="89"/>
      <c r="FQ245" s="89"/>
      <c r="FR245" s="89"/>
      <c r="FS245" s="89"/>
      <c r="FT245" s="89"/>
      <c r="FU245" s="89"/>
      <c r="FV245" s="89"/>
      <c r="FW245" s="89"/>
      <c r="FX245" s="89"/>
      <c r="FY245" s="89"/>
      <c r="FZ245" s="89"/>
      <c r="GA245" s="89"/>
      <c r="GB245" s="89"/>
      <c r="GC245" s="89"/>
      <c r="GD245" s="89"/>
      <c r="GE245" s="89"/>
      <c r="GF245" s="89"/>
      <c r="GG245" s="89"/>
      <c r="GH245" s="89"/>
      <c r="GI245" s="89"/>
      <c r="GJ245" s="89"/>
      <c r="GK245" s="89"/>
      <c r="GL245" s="89"/>
      <c r="GM245" s="89"/>
      <c r="GN245" s="89"/>
      <c r="GO245" s="89"/>
      <c r="GP245" s="89"/>
    </row>
    <row r="246" spans="1:198" ht="27" customHeight="1" x14ac:dyDescent="0.3">
      <c r="B246" s="26" t="s">
        <v>127</v>
      </c>
      <c r="C246" s="2"/>
      <c r="D246" s="2"/>
      <c r="E246" s="2"/>
      <c r="F246" s="2">
        <v>1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45">
        <f t="shared" si="116"/>
        <v>0</v>
      </c>
      <c r="BH246" s="41">
        <f t="shared" si="117"/>
        <v>1</v>
      </c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4">
        <f t="shared" si="92"/>
        <v>0</v>
      </c>
      <c r="DF246" s="75">
        <f t="shared" si="93"/>
        <v>0</v>
      </c>
      <c r="DG246" s="86">
        <f t="shared" si="96"/>
        <v>0</v>
      </c>
      <c r="DH246" s="93">
        <f t="shared" si="97"/>
        <v>1</v>
      </c>
      <c r="DI246" s="95"/>
      <c r="DJ246" s="89"/>
      <c r="DK246" s="89"/>
      <c r="DL246" s="89"/>
      <c r="DM246" s="89"/>
      <c r="DN246" s="89"/>
      <c r="DO246" s="89"/>
      <c r="DP246" s="89"/>
      <c r="DQ246" s="89"/>
      <c r="DR246" s="89"/>
      <c r="DS246" s="89"/>
      <c r="DT246" s="89"/>
      <c r="DU246" s="89"/>
      <c r="DV246" s="89"/>
      <c r="DW246" s="89"/>
      <c r="DX246" s="89"/>
      <c r="DY246" s="89"/>
      <c r="DZ246" s="89"/>
      <c r="EA246" s="89"/>
      <c r="EB246" s="89"/>
      <c r="EC246" s="89"/>
      <c r="ED246" s="89"/>
      <c r="EE246" s="89"/>
      <c r="EF246" s="89"/>
      <c r="EG246" s="89"/>
      <c r="EH246" s="89"/>
      <c r="EI246" s="89"/>
      <c r="EJ246" s="89"/>
      <c r="EK246" s="89"/>
      <c r="EL246" s="89"/>
      <c r="EM246" s="89"/>
      <c r="EN246" s="89"/>
      <c r="EO246" s="89"/>
      <c r="EP246" s="89"/>
      <c r="EQ246" s="89"/>
      <c r="ER246" s="89"/>
      <c r="ES246" s="89"/>
      <c r="ET246" s="89"/>
      <c r="EU246" s="89"/>
      <c r="EV246" s="89"/>
      <c r="EW246" s="89"/>
      <c r="EX246" s="89"/>
      <c r="EY246" s="89"/>
      <c r="EZ246" s="89"/>
      <c r="FA246" s="89"/>
      <c r="FB246" s="89"/>
      <c r="FC246" s="89"/>
      <c r="FD246" s="89"/>
      <c r="FE246" s="89"/>
      <c r="FF246" s="89"/>
      <c r="FG246" s="89"/>
      <c r="FH246" s="89"/>
      <c r="FI246" s="89"/>
      <c r="FJ246" s="89"/>
      <c r="FK246" s="89"/>
      <c r="FL246" s="89"/>
      <c r="FM246" s="89"/>
      <c r="FN246" s="89"/>
      <c r="FO246" s="89"/>
      <c r="FP246" s="89"/>
      <c r="FQ246" s="89"/>
      <c r="FR246" s="89"/>
      <c r="FS246" s="89"/>
      <c r="FT246" s="89"/>
      <c r="FU246" s="89"/>
      <c r="FV246" s="89"/>
      <c r="FW246" s="89"/>
      <c r="FX246" s="89"/>
      <c r="FY246" s="89"/>
      <c r="FZ246" s="89"/>
      <c r="GA246" s="89"/>
      <c r="GB246" s="89"/>
      <c r="GC246" s="89"/>
      <c r="GD246" s="89"/>
      <c r="GE246" s="89"/>
      <c r="GF246" s="89"/>
      <c r="GG246" s="89"/>
      <c r="GH246" s="89"/>
      <c r="GI246" s="89"/>
      <c r="GJ246" s="89"/>
      <c r="GK246" s="89"/>
      <c r="GL246" s="89"/>
      <c r="GM246" s="89"/>
      <c r="GN246" s="89"/>
      <c r="GO246" s="89"/>
      <c r="GP246" s="89"/>
    </row>
    <row r="247" spans="1:198" ht="27" customHeight="1" x14ac:dyDescent="0.3">
      <c r="B247" s="26" t="s">
        <v>129</v>
      </c>
      <c r="C247" s="2"/>
      <c r="D247" s="2"/>
      <c r="E247" s="2"/>
      <c r="F247" s="2"/>
      <c r="G247" s="2"/>
      <c r="H247" s="2">
        <v>1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45">
        <f t="shared" si="116"/>
        <v>0</v>
      </c>
      <c r="BH247" s="41">
        <f t="shared" si="117"/>
        <v>1</v>
      </c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4">
        <f t="shared" si="92"/>
        <v>0</v>
      </c>
      <c r="DF247" s="75">
        <f t="shared" si="93"/>
        <v>0</v>
      </c>
      <c r="DG247" s="86">
        <f t="shared" si="96"/>
        <v>0</v>
      </c>
      <c r="DH247" s="93">
        <f t="shared" si="97"/>
        <v>1</v>
      </c>
      <c r="DI247" s="95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  <c r="EG247" s="89"/>
      <c r="EH247" s="89"/>
      <c r="EI247" s="89"/>
      <c r="EJ247" s="89"/>
      <c r="EK247" s="89"/>
      <c r="EL247" s="89"/>
      <c r="EM247" s="89"/>
      <c r="EN247" s="89"/>
      <c r="EO247" s="89"/>
      <c r="EP247" s="89"/>
      <c r="EQ247" s="89"/>
      <c r="ER247" s="89"/>
      <c r="ES247" s="89"/>
      <c r="ET247" s="89"/>
      <c r="EU247" s="89"/>
      <c r="EV247" s="89"/>
      <c r="EW247" s="89"/>
      <c r="EX247" s="89"/>
      <c r="EY247" s="89"/>
      <c r="EZ247" s="89"/>
      <c r="FA247" s="89"/>
      <c r="FB247" s="89"/>
      <c r="FC247" s="89"/>
      <c r="FD247" s="89"/>
      <c r="FE247" s="89"/>
      <c r="FF247" s="89"/>
      <c r="FG247" s="89"/>
      <c r="FH247" s="89"/>
      <c r="FI247" s="89"/>
      <c r="FJ247" s="89"/>
      <c r="FK247" s="89"/>
      <c r="FL247" s="89"/>
      <c r="FM247" s="89"/>
      <c r="FN247" s="89"/>
      <c r="FO247" s="89"/>
      <c r="FP247" s="89"/>
      <c r="FQ247" s="89"/>
      <c r="FR247" s="89"/>
      <c r="FS247" s="89"/>
      <c r="FT247" s="89"/>
      <c r="FU247" s="89"/>
      <c r="FV247" s="89"/>
      <c r="FW247" s="89"/>
      <c r="FX247" s="89"/>
      <c r="FY247" s="89"/>
      <c r="FZ247" s="89"/>
      <c r="GA247" s="89"/>
      <c r="GB247" s="89"/>
      <c r="GC247" s="89"/>
      <c r="GD247" s="89"/>
      <c r="GE247" s="89"/>
      <c r="GF247" s="89"/>
      <c r="GG247" s="89"/>
      <c r="GH247" s="89"/>
      <c r="GI247" s="89"/>
      <c r="GJ247" s="89"/>
      <c r="GK247" s="89"/>
      <c r="GL247" s="89"/>
      <c r="GM247" s="89"/>
      <c r="GN247" s="89"/>
      <c r="GO247" s="89"/>
      <c r="GP247" s="89"/>
    </row>
    <row r="248" spans="1:198" ht="27" customHeight="1" x14ac:dyDescent="0.3">
      <c r="B248" s="26" t="s">
        <v>189</v>
      </c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>
        <v>1</v>
      </c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45">
        <f t="shared" si="116"/>
        <v>0</v>
      </c>
      <c r="BH248" s="41">
        <f t="shared" si="117"/>
        <v>1</v>
      </c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4">
        <f t="shared" si="92"/>
        <v>0</v>
      </c>
      <c r="DF248" s="75">
        <f t="shared" si="93"/>
        <v>0</v>
      </c>
      <c r="DG248" s="86">
        <f t="shared" si="96"/>
        <v>0</v>
      </c>
      <c r="DH248" s="93">
        <f t="shared" si="97"/>
        <v>1</v>
      </c>
      <c r="DI248" s="95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  <c r="EG248" s="89"/>
      <c r="EH248" s="89"/>
      <c r="EI248" s="89"/>
      <c r="EJ248" s="89"/>
      <c r="EK248" s="89"/>
      <c r="EL248" s="89"/>
      <c r="EM248" s="89"/>
      <c r="EN248" s="89"/>
      <c r="EO248" s="89"/>
      <c r="EP248" s="89"/>
      <c r="EQ248" s="89"/>
      <c r="ER248" s="89"/>
      <c r="ES248" s="89"/>
      <c r="ET248" s="89"/>
      <c r="EU248" s="89"/>
      <c r="EV248" s="89"/>
      <c r="EW248" s="89"/>
      <c r="EX248" s="89"/>
      <c r="EY248" s="89"/>
      <c r="EZ248" s="89"/>
      <c r="FA248" s="89"/>
      <c r="FB248" s="89"/>
      <c r="FC248" s="89"/>
      <c r="FD248" s="89"/>
      <c r="FE248" s="89"/>
      <c r="FF248" s="89"/>
      <c r="FG248" s="89"/>
      <c r="FH248" s="89"/>
      <c r="FI248" s="89"/>
      <c r="FJ248" s="89"/>
      <c r="FK248" s="89"/>
      <c r="FL248" s="89"/>
      <c r="FM248" s="89"/>
      <c r="FN248" s="89"/>
      <c r="FO248" s="89"/>
      <c r="FP248" s="89"/>
      <c r="FQ248" s="89"/>
      <c r="FR248" s="89"/>
      <c r="FS248" s="89"/>
      <c r="FT248" s="89"/>
      <c r="FU248" s="89"/>
      <c r="FV248" s="89"/>
      <c r="FW248" s="89"/>
      <c r="FX248" s="89"/>
      <c r="FY248" s="89"/>
      <c r="FZ248" s="89"/>
      <c r="GA248" s="89"/>
      <c r="GB248" s="89"/>
      <c r="GC248" s="89"/>
      <c r="GD248" s="89"/>
      <c r="GE248" s="89"/>
      <c r="GF248" s="89"/>
      <c r="GG248" s="89"/>
      <c r="GH248" s="89"/>
      <c r="GI248" s="89"/>
      <c r="GJ248" s="89"/>
      <c r="GK248" s="89"/>
      <c r="GL248" s="89"/>
      <c r="GM248" s="89"/>
      <c r="GN248" s="89"/>
      <c r="GO248" s="89"/>
      <c r="GP248" s="89"/>
    </row>
    <row r="249" spans="1:198" ht="27" customHeight="1" x14ac:dyDescent="0.3">
      <c r="B249" s="26" t="s">
        <v>201</v>
      </c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>
        <v>1</v>
      </c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45">
        <f t="shared" si="116"/>
        <v>0</v>
      </c>
      <c r="BH249" s="41">
        <f t="shared" si="117"/>
        <v>1</v>
      </c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4">
        <f t="shared" si="92"/>
        <v>0</v>
      </c>
      <c r="DF249" s="75">
        <f t="shared" si="93"/>
        <v>0</v>
      </c>
      <c r="DG249" s="86">
        <f t="shared" si="96"/>
        <v>0</v>
      </c>
      <c r="DH249" s="93">
        <f t="shared" si="97"/>
        <v>1</v>
      </c>
      <c r="DI249" s="95"/>
      <c r="DJ249" s="89"/>
      <c r="DK249" s="89"/>
      <c r="DL249" s="89"/>
      <c r="DM249" s="89"/>
      <c r="DN249" s="89"/>
      <c r="DO249" s="89"/>
      <c r="DP249" s="89"/>
      <c r="DQ249" s="89"/>
      <c r="DR249" s="89"/>
      <c r="DS249" s="89"/>
      <c r="DT249" s="89"/>
      <c r="DU249" s="89"/>
      <c r="DV249" s="89"/>
      <c r="DW249" s="89"/>
      <c r="DX249" s="89"/>
      <c r="DY249" s="89"/>
      <c r="DZ249" s="89"/>
      <c r="EA249" s="89"/>
      <c r="EB249" s="89"/>
      <c r="EC249" s="89"/>
      <c r="ED249" s="89"/>
      <c r="EE249" s="89"/>
      <c r="EF249" s="89"/>
      <c r="EG249" s="89"/>
      <c r="EH249" s="89"/>
      <c r="EI249" s="89"/>
      <c r="EJ249" s="89"/>
      <c r="EK249" s="89"/>
      <c r="EL249" s="89"/>
      <c r="EM249" s="89"/>
      <c r="EN249" s="89"/>
      <c r="EO249" s="89"/>
      <c r="EP249" s="89"/>
      <c r="EQ249" s="89"/>
      <c r="ER249" s="89"/>
      <c r="ES249" s="89"/>
      <c r="ET249" s="89"/>
      <c r="EU249" s="89"/>
      <c r="EV249" s="89"/>
      <c r="EW249" s="89"/>
      <c r="EX249" s="89"/>
      <c r="EY249" s="89"/>
      <c r="EZ249" s="89"/>
      <c r="FA249" s="89"/>
      <c r="FB249" s="89"/>
      <c r="FC249" s="89"/>
      <c r="FD249" s="89"/>
      <c r="FE249" s="89"/>
      <c r="FF249" s="89"/>
      <c r="FG249" s="89"/>
      <c r="FH249" s="89"/>
      <c r="FI249" s="89"/>
      <c r="FJ249" s="89"/>
      <c r="FK249" s="89"/>
      <c r="FL249" s="89"/>
      <c r="FM249" s="89"/>
      <c r="FN249" s="89"/>
      <c r="FO249" s="89"/>
      <c r="FP249" s="89"/>
      <c r="FQ249" s="89"/>
      <c r="FR249" s="89"/>
      <c r="FS249" s="89"/>
      <c r="FT249" s="89"/>
      <c r="FU249" s="89"/>
      <c r="FV249" s="89"/>
      <c r="FW249" s="89"/>
      <c r="FX249" s="89"/>
      <c r="FY249" s="89"/>
      <c r="FZ249" s="89"/>
      <c r="GA249" s="89"/>
      <c r="GB249" s="89"/>
      <c r="GC249" s="89"/>
      <c r="GD249" s="89"/>
      <c r="GE249" s="89"/>
      <c r="GF249" s="89"/>
      <c r="GG249" s="89"/>
      <c r="GH249" s="89"/>
      <c r="GI249" s="89"/>
      <c r="GJ249" s="89"/>
      <c r="GK249" s="89"/>
      <c r="GL249" s="89"/>
      <c r="GM249" s="89"/>
      <c r="GN249" s="89"/>
      <c r="GO249" s="89"/>
      <c r="GP249" s="89"/>
    </row>
    <row r="250" spans="1:198" ht="27" customHeight="1" x14ac:dyDescent="0.3">
      <c r="B250" s="26" t="s">
        <v>202</v>
      </c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>
        <v>1</v>
      </c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45">
        <f t="shared" si="116"/>
        <v>0</v>
      </c>
      <c r="BH250" s="41">
        <f t="shared" si="117"/>
        <v>1</v>
      </c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4">
        <f t="shared" si="92"/>
        <v>0</v>
      </c>
      <c r="DF250" s="75">
        <f t="shared" si="93"/>
        <v>0</v>
      </c>
      <c r="DG250" s="86">
        <f t="shared" si="96"/>
        <v>0</v>
      </c>
      <c r="DH250" s="93">
        <f t="shared" si="97"/>
        <v>1</v>
      </c>
      <c r="DI250" s="95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  <c r="EG250" s="89"/>
      <c r="EH250" s="89"/>
      <c r="EI250" s="89"/>
      <c r="EJ250" s="89"/>
      <c r="EK250" s="89"/>
      <c r="EL250" s="89"/>
      <c r="EM250" s="89"/>
      <c r="EN250" s="89"/>
      <c r="EO250" s="89"/>
      <c r="EP250" s="89"/>
      <c r="EQ250" s="89"/>
      <c r="ER250" s="89"/>
      <c r="ES250" s="89"/>
      <c r="ET250" s="89"/>
      <c r="EU250" s="89"/>
      <c r="EV250" s="89"/>
      <c r="EW250" s="89"/>
      <c r="EX250" s="89"/>
      <c r="EY250" s="89"/>
      <c r="EZ250" s="89"/>
      <c r="FA250" s="89"/>
      <c r="FB250" s="89"/>
      <c r="FC250" s="89"/>
      <c r="FD250" s="89"/>
      <c r="FE250" s="89"/>
      <c r="FF250" s="89"/>
      <c r="FG250" s="89"/>
      <c r="FH250" s="89"/>
      <c r="FI250" s="89"/>
      <c r="FJ250" s="89"/>
      <c r="FK250" s="89"/>
      <c r="FL250" s="89"/>
      <c r="FM250" s="89"/>
      <c r="FN250" s="89"/>
      <c r="FO250" s="89"/>
      <c r="FP250" s="89"/>
      <c r="FQ250" s="89"/>
      <c r="FR250" s="89"/>
      <c r="FS250" s="89"/>
      <c r="FT250" s="89"/>
      <c r="FU250" s="89"/>
      <c r="FV250" s="89"/>
      <c r="FW250" s="89"/>
      <c r="FX250" s="89"/>
      <c r="FY250" s="89"/>
      <c r="FZ250" s="89"/>
      <c r="GA250" s="89"/>
      <c r="GB250" s="89"/>
      <c r="GC250" s="89"/>
      <c r="GD250" s="89"/>
      <c r="GE250" s="89"/>
      <c r="GF250" s="89"/>
      <c r="GG250" s="89"/>
      <c r="GH250" s="89"/>
      <c r="GI250" s="89"/>
      <c r="GJ250" s="89"/>
      <c r="GK250" s="89"/>
      <c r="GL250" s="89"/>
      <c r="GM250" s="89"/>
      <c r="GN250" s="89"/>
      <c r="GO250" s="89"/>
      <c r="GP250" s="89"/>
    </row>
    <row r="251" spans="1:198" ht="27" customHeight="1" x14ac:dyDescent="0.3">
      <c r="B251" s="26" t="s">
        <v>231</v>
      </c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>
        <v>1</v>
      </c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45">
        <f t="shared" si="116"/>
        <v>0</v>
      </c>
      <c r="BH251" s="41">
        <f t="shared" si="117"/>
        <v>1</v>
      </c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>
        <v>1</v>
      </c>
      <c r="CX251" s="78"/>
      <c r="CY251" s="78"/>
      <c r="CZ251" s="78"/>
      <c r="DA251" s="78"/>
      <c r="DB251" s="78"/>
      <c r="DC251" s="78"/>
      <c r="DD251" s="78"/>
      <c r="DE251" s="74">
        <f t="shared" si="92"/>
        <v>1</v>
      </c>
      <c r="DF251" s="75">
        <f t="shared" si="93"/>
        <v>0</v>
      </c>
      <c r="DG251" s="86">
        <f t="shared" si="96"/>
        <v>1</v>
      </c>
      <c r="DH251" s="93">
        <f t="shared" si="97"/>
        <v>1</v>
      </c>
      <c r="DI251" s="95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  <c r="EG251" s="89"/>
      <c r="EH251" s="89"/>
      <c r="EI251" s="89"/>
      <c r="EJ251" s="89"/>
      <c r="EK251" s="89"/>
      <c r="EL251" s="89"/>
      <c r="EM251" s="89"/>
      <c r="EN251" s="89"/>
      <c r="EO251" s="89"/>
      <c r="EP251" s="89"/>
      <c r="EQ251" s="89"/>
      <c r="ER251" s="89"/>
      <c r="ES251" s="89"/>
      <c r="ET251" s="89"/>
      <c r="EU251" s="89"/>
      <c r="EV251" s="89"/>
      <c r="EW251" s="89"/>
      <c r="EX251" s="89"/>
      <c r="EY251" s="89"/>
      <c r="EZ251" s="89"/>
      <c r="FA251" s="89"/>
      <c r="FB251" s="89"/>
      <c r="FC251" s="89"/>
      <c r="FD251" s="89"/>
      <c r="FE251" s="89"/>
      <c r="FF251" s="89"/>
      <c r="FG251" s="89"/>
      <c r="FH251" s="89"/>
      <c r="FI251" s="89"/>
      <c r="FJ251" s="89"/>
      <c r="FK251" s="89"/>
      <c r="FL251" s="89"/>
      <c r="FM251" s="89"/>
      <c r="FN251" s="89"/>
      <c r="FO251" s="89"/>
      <c r="FP251" s="89"/>
      <c r="FQ251" s="89"/>
      <c r="FR251" s="89"/>
      <c r="FS251" s="89"/>
      <c r="FT251" s="89"/>
      <c r="FU251" s="89"/>
      <c r="FV251" s="89"/>
      <c r="FW251" s="89"/>
      <c r="FX251" s="89"/>
      <c r="FY251" s="89"/>
      <c r="FZ251" s="89"/>
      <c r="GA251" s="89"/>
      <c r="GB251" s="89"/>
      <c r="GC251" s="89"/>
      <c r="GD251" s="89"/>
      <c r="GE251" s="89"/>
      <c r="GF251" s="89"/>
      <c r="GG251" s="89"/>
      <c r="GH251" s="89"/>
      <c r="GI251" s="89"/>
      <c r="GJ251" s="89"/>
      <c r="GK251" s="89"/>
      <c r="GL251" s="89"/>
      <c r="GM251" s="89"/>
      <c r="GN251" s="89"/>
      <c r="GO251" s="89"/>
      <c r="GP251" s="89"/>
    </row>
    <row r="252" spans="1:198" ht="27" customHeight="1" x14ac:dyDescent="0.3">
      <c r="B252" s="26" t="s">
        <v>271</v>
      </c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>
        <v>1</v>
      </c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45">
        <f t="shared" si="116"/>
        <v>0</v>
      </c>
      <c r="BH252" s="41">
        <f t="shared" si="117"/>
        <v>1</v>
      </c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4">
        <f t="shared" si="92"/>
        <v>0</v>
      </c>
      <c r="DF252" s="75">
        <f t="shared" si="93"/>
        <v>0</v>
      </c>
      <c r="DG252" s="86">
        <f t="shared" si="96"/>
        <v>0</v>
      </c>
      <c r="DH252" s="93">
        <f t="shared" si="97"/>
        <v>1</v>
      </c>
      <c r="DI252" s="95"/>
      <c r="DJ252" s="89"/>
      <c r="DK252" s="89"/>
      <c r="DL252" s="89"/>
      <c r="DM252" s="89"/>
      <c r="DN252" s="89"/>
      <c r="DO252" s="89"/>
      <c r="DP252" s="89"/>
      <c r="DQ252" s="89"/>
      <c r="DR252" s="89"/>
      <c r="DS252" s="89"/>
      <c r="DT252" s="89"/>
      <c r="DU252" s="89"/>
      <c r="DV252" s="89"/>
      <c r="DW252" s="89"/>
      <c r="DX252" s="89"/>
      <c r="DY252" s="89"/>
      <c r="DZ252" s="89"/>
      <c r="EA252" s="89"/>
      <c r="EB252" s="89"/>
      <c r="EC252" s="89"/>
      <c r="ED252" s="89"/>
      <c r="EE252" s="89"/>
      <c r="EF252" s="89"/>
      <c r="EG252" s="89"/>
      <c r="EH252" s="89"/>
      <c r="EI252" s="89"/>
      <c r="EJ252" s="89"/>
      <c r="EK252" s="89"/>
      <c r="EL252" s="89"/>
      <c r="EM252" s="89"/>
      <c r="EN252" s="89"/>
      <c r="EO252" s="89"/>
      <c r="EP252" s="89"/>
      <c r="EQ252" s="89"/>
      <c r="ER252" s="89"/>
      <c r="ES252" s="89"/>
      <c r="ET252" s="89"/>
      <c r="EU252" s="89"/>
      <c r="EV252" s="89"/>
      <c r="EW252" s="89"/>
      <c r="EX252" s="89"/>
      <c r="EY252" s="89"/>
      <c r="EZ252" s="89"/>
      <c r="FA252" s="89"/>
      <c r="FB252" s="89"/>
      <c r="FC252" s="89"/>
      <c r="FD252" s="89"/>
      <c r="FE252" s="89"/>
      <c r="FF252" s="89"/>
      <c r="FG252" s="89"/>
      <c r="FH252" s="89"/>
      <c r="FI252" s="89"/>
      <c r="FJ252" s="89"/>
      <c r="FK252" s="89"/>
      <c r="FL252" s="89"/>
      <c r="FM252" s="89"/>
      <c r="FN252" s="89"/>
      <c r="FO252" s="89"/>
      <c r="FP252" s="89"/>
      <c r="FQ252" s="89"/>
      <c r="FR252" s="89"/>
      <c r="FS252" s="89"/>
      <c r="FT252" s="89"/>
      <c r="FU252" s="89"/>
      <c r="FV252" s="89"/>
      <c r="FW252" s="89"/>
      <c r="FX252" s="89"/>
      <c r="FY252" s="89"/>
      <c r="FZ252" s="89"/>
      <c r="GA252" s="89"/>
      <c r="GB252" s="89"/>
      <c r="GC252" s="89"/>
      <c r="GD252" s="89"/>
      <c r="GE252" s="89"/>
      <c r="GF252" s="89"/>
      <c r="GG252" s="89"/>
      <c r="GH252" s="89"/>
      <c r="GI252" s="89"/>
      <c r="GJ252" s="89"/>
      <c r="GK252" s="89"/>
      <c r="GL252" s="89"/>
      <c r="GM252" s="89"/>
      <c r="GN252" s="89"/>
      <c r="GO252" s="89"/>
      <c r="GP252" s="89"/>
    </row>
    <row r="253" spans="1:198" ht="27" customHeight="1" x14ac:dyDescent="0.3">
      <c r="B253" s="26" t="s">
        <v>283</v>
      </c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>
        <v>1</v>
      </c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45">
        <f t="shared" si="116"/>
        <v>0</v>
      </c>
      <c r="BH253" s="41">
        <f t="shared" si="117"/>
        <v>1</v>
      </c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4">
        <f t="shared" si="92"/>
        <v>0</v>
      </c>
      <c r="DF253" s="75">
        <f t="shared" si="93"/>
        <v>0</v>
      </c>
      <c r="DG253" s="86">
        <f t="shared" si="96"/>
        <v>0</v>
      </c>
      <c r="DH253" s="93">
        <f t="shared" si="97"/>
        <v>1</v>
      </c>
      <c r="DI253" s="95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  <c r="EG253" s="89"/>
      <c r="EH253" s="89"/>
      <c r="EI253" s="89"/>
      <c r="EJ253" s="89"/>
      <c r="EK253" s="89"/>
      <c r="EL253" s="89"/>
      <c r="EM253" s="89"/>
      <c r="EN253" s="89"/>
      <c r="EO253" s="89"/>
      <c r="EP253" s="89"/>
      <c r="EQ253" s="89"/>
      <c r="ER253" s="89"/>
      <c r="ES253" s="89"/>
      <c r="ET253" s="89"/>
      <c r="EU253" s="89"/>
      <c r="EV253" s="89"/>
      <c r="EW253" s="89"/>
      <c r="EX253" s="89"/>
      <c r="EY253" s="89"/>
      <c r="EZ253" s="89"/>
      <c r="FA253" s="89"/>
      <c r="FB253" s="89"/>
      <c r="FC253" s="89"/>
      <c r="FD253" s="89"/>
      <c r="FE253" s="89"/>
      <c r="FF253" s="89"/>
      <c r="FG253" s="89"/>
      <c r="FH253" s="89"/>
      <c r="FI253" s="89"/>
      <c r="FJ253" s="89"/>
      <c r="FK253" s="89"/>
      <c r="FL253" s="89"/>
      <c r="FM253" s="89"/>
      <c r="FN253" s="89"/>
      <c r="FO253" s="89"/>
      <c r="FP253" s="89"/>
      <c r="FQ253" s="89"/>
      <c r="FR253" s="89"/>
      <c r="FS253" s="89"/>
      <c r="FT253" s="89"/>
      <c r="FU253" s="89"/>
      <c r="FV253" s="89"/>
      <c r="FW253" s="89"/>
      <c r="FX253" s="89"/>
      <c r="FY253" s="89"/>
      <c r="FZ253" s="89"/>
      <c r="GA253" s="89"/>
      <c r="GB253" s="89"/>
      <c r="GC253" s="89"/>
      <c r="GD253" s="89"/>
      <c r="GE253" s="89"/>
      <c r="GF253" s="89"/>
      <c r="GG253" s="89"/>
      <c r="GH253" s="89"/>
      <c r="GI253" s="89"/>
      <c r="GJ253" s="89"/>
      <c r="GK253" s="89"/>
      <c r="GL253" s="89"/>
      <c r="GM253" s="89"/>
      <c r="GN253" s="89"/>
      <c r="GO253" s="89"/>
      <c r="GP253" s="89"/>
    </row>
    <row r="254" spans="1:198" ht="19.5" customHeight="1" x14ac:dyDescent="0.3">
      <c r="B254" s="26" t="s">
        <v>346</v>
      </c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45">
        <f t="shared" si="116"/>
        <v>0</v>
      </c>
      <c r="BH254" s="41">
        <f t="shared" si="117"/>
        <v>0</v>
      </c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>
        <v>1</v>
      </c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4">
        <f t="shared" si="92"/>
        <v>0</v>
      </c>
      <c r="DF254" s="75">
        <f t="shared" si="93"/>
        <v>1</v>
      </c>
      <c r="DG254" s="86">
        <f t="shared" si="96"/>
        <v>0</v>
      </c>
      <c r="DH254" s="93">
        <f t="shared" si="97"/>
        <v>1</v>
      </c>
      <c r="DI254" s="95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  <c r="EG254" s="89"/>
      <c r="EH254" s="89"/>
      <c r="EI254" s="89"/>
      <c r="EJ254" s="89"/>
      <c r="EK254" s="89"/>
      <c r="EL254" s="89"/>
      <c r="EM254" s="89"/>
      <c r="EN254" s="89"/>
      <c r="EO254" s="89"/>
      <c r="EP254" s="89"/>
      <c r="EQ254" s="89"/>
      <c r="ER254" s="89"/>
      <c r="ES254" s="89"/>
      <c r="ET254" s="89"/>
      <c r="EU254" s="89"/>
      <c r="EV254" s="89"/>
      <c r="EW254" s="89"/>
      <c r="EX254" s="89"/>
      <c r="EY254" s="89"/>
      <c r="EZ254" s="89"/>
      <c r="FA254" s="89"/>
      <c r="FB254" s="89"/>
      <c r="FC254" s="89"/>
      <c r="FD254" s="89"/>
      <c r="FE254" s="89"/>
      <c r="FF254" s="89"/>
      <c r="FG254" s="89"/>
      <c r="FH254" s="89"/>
      <c r="FI254" s="89"/>
      <c r="FJ254" s="89"/>
      <c r="FK254" s="89"/>
      <c r="FL254" s="89"/>
      <c r="FM254" s="89"/>
      <c r="FN254" s="89"/>
      <c r="FO254" s="89"/>
      <c r="FP254" s="89"/>
      <c r="FQ254" s="89"/>
      <c r="FR254" s="89"/>
      <c r="FS254" s="89"/>
      <c r="FT254" s="89"/>
      <c r="FU254" s="89"/>
      <c r="FV254" s="89"/>
      <c r="FW254" s="89"/>
      <c r="FX254" s="89"/>
      <c r="FY254" s="89"/>
      <c r="FZ254" s="89"/>
      <c r="GA254" s="89"/>
      <c r="GB254" s="89"/>
      <c r="GC254" s="89"/>
      <c r="GD254" s="89"/>
      <c r="GE254" s="89"/>
      <c r="GF254" s="89"/>
      <c r="GG254" s="89"/>
      <c r="GH254" s="89"/>
      <c r="GI254" s="89"/>
      <c r="GJ254" s="89"/>
      <c r="GK254" s="89"/>
      <c r="GL254" s="89"/>
      <c r="GM254" s="89"/>
      <c r="GN254" s="89"/>
      <c r="GO254" s="89"/>
      <c r="GP254" s="89"/>
    </row>
    <row r="255" spans="1:198" ht="24.75" customHeight="1" x14ac:dyDescent="0.3">
      <c r="B255" s="26" t="s">
        <v>385</v>
      </c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45">
        <f t="shared" si="116"/>
        <v>0</v>
      </c>
      <c r="BH255" s="41">
        <f t="shared" si="117"/>
        <v>0</v>
      </c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>
        <v>1</v>
      </c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4">
        <f t="shared" si="92"/>
        <v>0</v>
      </c>
      <c r="DF255" s="75">
        <f t="shared" si="93"/>
        <v>1</v>
      </c>
      <c r="DG255" s="86">
        <f t="shared" si="96"/>
        <v>0</v>
      </c>
      <c r="DH255" s="93">
        <f t="shared" si="97"/>
        <v>1</v>
      </c>
      <c r="DI255" s="95"/>
      <c r="DJ255" s="89"/>
      <c r="DK255" s="89"/>
      <c r="DL255" s="89"/>
      <c r="DM255" s="89"/>
      <c r="DN255" s="89"/>
      <c r="DO255" s="89"/>
      <c r="DP255" s="89"/>
      <c r="DQ255" s="89"/>
      <c r="DR255" s="89"/>
      <c r="DS255" s="89"/>
      <c r="DT255" s="89"/>
      <c r="DU255" s="89"/>
      <c r="DV255" s="89"/>
      <c r="DW255" s="89"/>
      <c r="DX255" s="89"/>
      <c r="DY255" s="89"/>
      <c r="DZ255" s="89"/>
      <c r="EA255" s="89"/>
      <c r="EB255" s="89"/>
      <c r="EC255" s="89"/>
      <c r="ED255" s="89"/>
      <c r="EE255" s="89"/>
      <c r="EF255" s="89"/>
      <c r="EG255" s="89"/>
      <c r="EH255" s="89"/>
      <c r="EI255" s="89"/>
      <c r="EJ255" s="89"/>
      <c r="EK255" s="89"/>
      <c r="EL255" s="89"/>
      <c r="EM255" s="89"/>
      <c r="EN255" s="89"/>
      <c r="EO255" s="89"/>
      <c r="EP255" s="89"/>
      <c r="EQ255" s="89"/>
      <c r="ER255" s="89"/>
      <c r="ES255" s="89"/>
      <c r="ET255" s="89"/>
      <c r="EU255" s="89"/>
      <c r="EV255" s="89"/>
      <c r="EW255" s="89"/>
      <c r="EX255" s="89"/>
      <c r="EY255" s="89"/>
      <c r="EZ255" s="89"/>
      <c r="FA255" s="89"/>
      <c r="FB255" s="89"/>
      <c r="FC255" s="89"/>
      <c r="FD255" s="89"/>
      <c r="FE255" s="89"/>
      <c r="FF255" s="89"/>
      <c r="FG255" s="89"/>
      <c r="FH255" s="89"/>
      <c r="FI255" s="89"/>
      <c r="FJ255" s="89"/>
      <c r="FK255" s="89"/>
      <c r="FL255" s="89"/>
      <c r="FM255" s="89"/>
      <c r="FN255" s="89"/>
      <c r="FO255" s="89"/>
      <c r="FP255" s="89"/>
      <c r="FQ255" s="89"/>
      <c r="FR255" s="89"/>
      <c r="FS255" s="89"/>
      <c r="FT255" s="89"/>
      <c r="FU255" s="89"/>
      <c r="FV255" s="89"/>
      <c r="FW255" s="89"/>
      <c r="FX255" s="89"/>
      <c r="FY255" s="89"/>
      <c r="FZ255" s="89"/>
      <c r="GA255" s="89"/>
      <c r="GB255" s="89"/>
      <c r="GC255" s="89"/>
      <c r="GD255" s="89"/>
      <c r="GE255" s="89"/>
      <c r="GF255" s="89"/>
      <c r="GG255" s="89"/>
      <c r="GH255" s="89"/>
      <c r="GI255" s="89"/>
      <c r="GJ255" s="89"/>
      <c r="GK255" s="89"/>
      <c r="GL255" s="89"/>
      <c r="GM255" s="89"/>
      <c r="GN255" s="89"/>
      <c r="GO255" s="89"/>
      <c r="GP255" s="89"/>
    </row>
    <row r="256" spans="1:198" ht="16.5" customHeight="1" x14ac:dyDescent="0.3">
      <c r="B256" s="26" t="s">
        <v>381</v>
      </c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45">
        <f t="shared" si="116"/>
        <v>0</v>
      </c>
      <c r="BH256" s="41">
        <f t="shared" si="117"/>
        <v>0</v>
      </c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>
        <v>1</v>
      </c>
      <c r="BZ256" s="78">
        <v>1</v>
      </c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4">
        <f t="shared" si="92"/>
        <v>1</v>
      </c>
      <c r="DF256" s="75">
        <f t="shared" si="93"/>
        <v>1</v>
      </c>
      <c r="DG256" s="86">
        <f t="shared" si="96"/>
        <v>1</v>
      </c>
      <c r="DH256" s="93">
        <f t="shared" si="97"/>
        <v>1</v>
      </c>
      <c r="DI256" s="95"/>
      <c r="DJ256" s="89"/>
      <c r="DK256" s="89"/>
      <c r="DL256" s="89"/>
      <c r="DM256" s="89"/>
      <c r="DN256" s="89"/>
      <c r="DO256" s="89"/>
      <c r="DP256" s="89"/>
      <c r="DQ256" s="89"/>
      <c r="DR256" s="89"/>
      <c r="DS256" s="89"/>
      <c r="DT256" s="89"/>
      <c r="DU256" s="89"/>
      <c r="DV256" s="89"/>
      <c r="DW256" s="89"/>
      <c r="DX256" s="89"/>
      <c r="DY256" s="89"/>
      <c r="DZ256" s="89"/>
      <c r="EA256" s="89"/>
      <c r="EB256" s="89"/>
      <c r="EC256" s="89"/>
      <c r="ED256" s="89"/>
      <c r="EE256" s="89"/>
      <c r="EF256" s="89"/>
      <c r="EG256" s="89"/>
      <c r="EH256" s="89"/>
      <c r="EI256" s="89"/>
      <c r="EJ256" s="89"/>
      <c r="EK256" s="89"/>
      <c r="EL256" s="89"/>
      <c r="EM256" s="89"/>
      <c r="EN256" s="89"/>
      <c r="EO256" s="89"/>
      <c r="EP256" s="89"/>
      <c r="EQ256" s="89"/>
      <c r="ER256" s="89"/>
      <c r="ES256" s="89"/>
      <c r="ET256" s="89"/>
      <c r="EU256" s="89"/>
      <c r="EV256" s="89"/>
      <c r="EW256" s="89"/>
      <c r="EX256" s="89"/>
      <c r="EY256" s="89"/>
      <c r="EZ256" s="89"/>
      <c r="FA256" s="89"/>
      <c r="FB256" s="89"/>
      <c r="FC256" s="89"/>
      <c r="FD256" s="89"/>
      <c r="FE256" s="89"/>
      <c r="FF256" s="89"/>
      <c r="FG256" s="89"/>
      <c r="FH256" s="89"/>
      <c r="FI256" s="89"/>
      <c r="FJ256" s="89"/>
      <c r="FK256" s="89"/>
      <c r="FL256" s="89"/>
      <c r="FM256" s="89"/>
      <c r="FN256" s="89"/>
      <c r="FO256" s="89"/>
      <c r="FP256" s="89"/>
      <c r="FQ256" s="89"/>
      <c r="FR256" s="89"/>
      <c r="FS256" s="89"/>
      <c r="FT256" s="89"/>
      <c r="FU256" s="89"/>
      <c r="FV256" s="89"/>
      <c r="FW256" s="89"/>
      <c r="FX256" s="89"/>
      <c r="FY256" s="89"/>
      <c r="FZ256" s="89"/>
      <c r="GA256" s="89"/>
      <c r="GB256" s="89"/>
      <c r="GC256" s="89"/>
      <c r="GD256" s="89"/>
      <c r="GE256" s="89"/>
      <c r="GF256" s="89"/>
      <c r="GG256" s="89"/>
      <c r="GH256" s="89"/>
      <c r="GI256" s="89"/>
      <c r="GJ256" s="89"/>
      <c r="GK256" s="89"/>
      <c r="GL256" s="89"/>
      <c r="GM256" s="89"/>
      <c r="GN256" s="89"/>
      <c r="GO256" s="89"/>
      <c r="GP256" s="89"/>
    </row>
    <row r="257" spans="1:198" ht="16.5" customHeight="1" x14ac:dyDescent="0.3">
      <c r="B257" s="26" t="s">
        <v>452</v>
      </c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45">
        <f t="shared" si="116"/>
        <v>0</v>
      </c>
      <c r="BH257" s="41">
        <f t="shared" si="117"/>
        <v>0</v>
      </c>
      <c r="BI257" s="78"/>
      <c r="BJ257" s="78"/>
      <c r="BK257" s="78"/>
      <c r="BL257" s="78"/>
      <c r="BM257" s="78"/>
      <c r="BN257" s="78"/>
      <c r="BO257" s="78"/>
      <c r="BP257" s="78"/>
      <c r="BQ257" s="78"/>
      <c r="BR257" s="78">
        <v>1</v>
      </c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4">
        <f t="shared" si="92"/>
        <v>0</v>
      </c>
      <c r="DF257" s="75">
        <f t="shared" si="93"/>
        <v>1</v>
      </c>
      <c r="DG257" s="86">
        <f t="shared" si="96"/>
        <v>0</v>
      </c>
      <c r="DH257" s="93">
        <f t="shared" si="97"/>
        <v>1</v>
      </c>
      <c r="DI257" s="95"/>
      <c r="DJ257" s="89"/>
      <c r="DK257" s="89"/>
      <c r="DL257" s="89"/>
      <c r="DM257" s="89"/>
      <c r="DN257" s="89"/>
      <c r="DO257" s="89"/>
      <c r="DP257" s="89"/>
      <c r="DQ257" s="89"/>
      <c r="DR257" s="89"/>
      <c r="DS257" s="89"/>
      <c r="DT257" s="89"/>
      <c r="DU257" s="89"/>
      <c r="DV257" s="89"/>
      <c r="DW257" s="89"/>
      <c r="DX257" s="89"/>
      <c r="DY257" s="89"/>
      <c r="DZ257" s="89"/>
      <c r="EA257" s="89"/>
      <c r="EB257" s="89"/>
      <c r="EC257" s="89"/>
      <c r="ED257" s="89"/>
      <c r="EE257" s="89"/>
      <c r="EF257" s="89"/>
      <c r="EG257" s="89"/>
      <c r="EH257" s="89"/>
      <c r="EI257" s="89"/>
      <c r="EJ257" s="89"/>
      <c r="EK257" s="89"/>
      <c r="EL257" s="89"/>
      <c r="EM257" s="89"/>
      <c r="EN257" s="89"/>
      <c r="EO257" s="89"/>
      <c r="EP257" s="89"/>
      <c r="EQ257" s="89"/>
      <c r="ER257" s="89"/>
      <c r="ES257" s="89"/>
      <c r="ET257" s="89"/>
      <c r="EU257" s="89"/>
      <c r="EV257" s="89"/>
      <c r="EW257" s="89"/>
      <c r="EX257" s="89"/>
      <c r="EY257" s="89"/>
      <c r="EZ257" s="89"/>
      <c r="FA257" s="89"/>
      <c r="FB257" s="89"/>
      <c r="FC257" s="89"/>
      <c r="FD257" s="89"/>
      <c r="FE257" s="89"/>
      <c r="FF257" s="89"/>
      <c r="FG257" s="89"/>
      <c r="FH257" s="89"/>
      <c r="FI257" s="89"/>
      <c r="FJ257" s="89"/>
      <c r="FK257" s="89"/>
      <c r="FL257" s="89"/>
      <c r="FM257" s="89"/>
      <c r="FN257" s="89"/>
      <c r="FO257" s="89"/>
      <c r="FP257" s="89"/>
      <c r="FQ257" s="89"/>
      <c r="FR257" s="89"/>
      <c r="FS257" s="89"/>
      <c r="FT257" s="89"/>
      <c r="FU257" s="89"/>
      <c r="FV257" s="89"/>
      <c r="FW257" s="89"/>
      <c r="FX257" s="89"/>
      <c r="FY257" s="89"/>
      <c r="FZ257" s="89"/>
      <c r="GA257" s="89"/>
      <c r="GB257" s="89"/>
      <c r="GC257" s="89"/>
      <c r="GD257" s="89"/>
      <c r="GE257" s="89"/>
      <c r="GF257" s="89"/>
      <c r="GG257" s="89"/>
      <c r="GH257" s="89"/>
      <c r="GI257" s="89"/>
      <c r="GJ257" s="89"/>
      <c r="GK257" s="89"/>
      <c r="GL257" s="89"/>
      <c r="GM257" s="89"/>
      <c r="GN257" s="89"/>
      <c r="GO257" s="89"/>
      <c r="GP257" s="89"/>
    </row>
    <row r="258" spans="1:198" ht="16.5" customHeight="1" x14ac:dyDescent="0.3">
      <c r="B258" s="26" t="s">
        <v>493</v>
      </c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45">
        <f t="shared" ref="BG258:BG259" si="118">SUM(C258+E258+G258+I258+K258+M258+O258+Q258+S258+U258+W258+Y258+AA258+AC258+AE258+AG258+AI258+AK258+AM258+AO258+AQ258+AS258+AU258+AW258+AY258+BA258+BC258+BE258)</f>
        <v>0</v>
      </c>
      <c r="BH258" s="41">
        <f t="shared" ref="BH258:BH259" si="119">SUM(D258+F258+H258+J258+L258+N258+P258+R258+T258+V258+X258+Z258+AB258+AD258+AF258+AH258+AJ258+AL258+AN258+AP258+AR258+AT258+AV258+AX258+AZ258+BB258+BD258+BF258)</f>
        <v>0</v>
      </c>
      <c r="BI258" s="78"/>
      <c r="BJ258" s="78"/>
      <c r="BK258" s="78"/>
      <c r="BL258" s="78">
        <v>1</v>
      </c>
      <c r="BM258" s="78"/>
      <c r="BN258" s="78">
        <v>1</v>
      </c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4">
        <f t="shared" si="92"/>
        <v>0</v>
      </c>
      <c r="DF258" s="75">
        <f t="shared" si="93"/>
        <v>2</v>
      </c>
      <c r="DG258" s="86">
        <f t="shared" si="96"/>
        <v>0</v>
      </c>
      <c r="DH258" s="93">
        <f t="shared" si="97"/>
        <v>2</v>
      </c>
      <c r="DI258" s="95"/>
      <c r="DJ258" s="89"/>
      <c r="DK258" s="89"/>
      <c r="DL258" s="89"/>
      <c r="DM258" s="89"/>
      <c r="DN258" s="89"/>
      <c r="DO258" s="89"/>
      <c r="DP258" s="89"/>
      <c r="DQ258" s="89"/>
      <c r="DR258" s="89"/>
      <c r="DS258" s="89"/>
      <c r="DT258" s="89"/>
      <c r="DU258" s="89"/>
      <c r="DV258" s="89"/>
      <c r="DW258" s="89"/>
      <c r="DX258" s="89"/>
      <c r="DY258" s="89"/>
      <c r="DZ258" s="89"/>
      <c r="EA258" s="89"/>
      <c r="EB258" s="89"/>
      <c r="EC258" s="89"/>
      <c r="ED258" s="89"/>
      <c r="EE258" s="89"/>
      <c r="EF258" s="89"/>
      <c r="EG258" s="89"/>
      <c r="EH258" s="89"/>
      <c r="EI258" s="89"/>
      <c r="EJ258" s="89"/>
      <c r="EK258" s="89"/>
      <c r="EL258" s="89"/>
      <c r="EM258" s="89"/>
      <c r="EN258" s="89"/>
      <c r="EO258" s="89"/>
      <c r="EP258" s="89"/>
      <c r="EQ258" s="89"/>
      <c r="ER258" s="89"/>
      <c r="ES258" s="89"/>
      <c r="ET258" s="89"/>
      <c r="EU258" s="89"/>
      <c r="EV258" s="89"/>
      <c r="EW258" s="89"/>
      <c r="EX258" s="89"/>
      <c r="EY258" s="89"/>
      <c r="EZ258" s="89"/>
      <c r="FA258" s="89"/>
      <c r="FB258" s="89"/>
      <c r="FC258" s="89"/>
      <c r="FD258" s="89"/>
      <c r="FE258" s="89"/>
      <c r="FF258" s="89"/>
      <c r="FG258" s="89"/>
      <c r="FH258" s="89"/>
      <c r="FI258" s="89"/>
      <c r="FJ258" s="89"/>
      <c r="FK258" s="89"/>
      <c r="FL258" s="89"/>
      <c r="FM258" s="89"/>
      <c r="FN258" s="89"/>
      <c r="FO258" s="89"/>
      <c r="FP258" s="89"/>
      <c r="FQ258" s="89"/>
      <c r="FR258" s="89"/>
      <c r="FS258" s="89"/>
      <c r="FT258" s="89"/>
      <c r="FU258" s="89"/>
      <c r="FV258" s="89"/>
      <c r="FW258" s="89"/>
      <c r="FX258" s="89"/>
      <c r="FY258" s="89"/>
      <c r="FZ258" s="89"/>
      <c r="GA258" s="89"/>
      <c r="GB258" s="89"/>
      <c r="GC258" s="89"/>
      <c r="GD258" s="89"/>
      <c r="GE258" s="89"/>
      <c r="GF258" s="89"/>
      <c r="GG258" s="89"/>
      <c r="GH258" s="89"/>
      <c r="GI258" s="89"/>
      <c r="GJ258" s="89"/>
      <c r="GK258" s="89"/>
      <c r="GL258" s="89"/>
      <c r="GM258" s="89"/>
      <c r="GN258" s="89"/>
      <c r="GO258" s="89"/>
      <c r="GP258" s="89"/>
    </row>
    <row r="259" spans="1:198" ht="16.5" customHeight="1" x14ac:dyDescent="0.3">
      <c r="B259" s="26" t="s">
        <v>501</v>
      </c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45">
        <f t="shared" si="118"/>
        <v>0</v>
      </c>
      <c r="BH259" s="41">
        <f t="shared" si="119"/>
        <v>0</v>
      </c>
      <c r="BI259" s="78"/>
      <c r="BJ259" s="78"/>
      <c r="BK259" s="78"/>
      <c r="BL259" s="78">
        <v>1</v>
      </c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4">
        <f t="shared" si="92"/>
        <v>0</v>
      </c>
      <c r="DF259" s="75">
        <f t="shared" si="93"/>
        <v>1</v>
      </c>
      <c r="DG259" s="86">
        <f t="shared" si="96"/>
        <v>0</v>
      </c>
      <c r="DH259" s="93">
        <f t="shared" si="97"/>
        <v>1</v>
      </c>
      <c r="DI259" s="95"/>
      <c r="DJ259" s="89"/>
      <c r="DK259" s="89"/>
      <c r="DL259" s="89"/>
      <c r="DM259" s="89"/>
      <c r="DN259" s="89"/>
      <c r="DO259" s="89"/>
      <c r="DP259" s="89"/>
      <c r="DQ259" s="89"/>
      <c r="DR259" s="89"/>
      <c r="DS259" s="89"/>
      <c r="DT259" s="89"/>
      <c r="DU259" s="89"/>
      <c r="DV259" s="89"/>
      <c r="DW259" s="89"/>
      <c r="DX259" s="89"/>
      <c r="DY259" s="89"/>
      <c r="DZ259" s="89"/>
      <c r="EA259" s="89"/>
      <c r="EB259" s="89"/>
      <c r="EC259" s="89"/>
      <c r="ED259" s="89"/>
      <c r="EE259" s="89"/>
      <c r="EF259" s="89"/>
      <c r="EG259" s="89"/>
      <c r="EH259" s="89"/>
      <c r="EI259" s="89"/>
      <c r="EJ259" s="89"/>
      <c r="EK259" s="89"/>
      <c r="EL259" s="89"/>
      <c r="EM259" s="89"/>
      <c r="EN259" s="89"/>
      <c r="EO259" s="89"/>
      <c r="EP259" s="89"/>
      <c r="EQ259" s="89"/>
      <c r="ER259" s="89"/>
      <c r="ES259" s="89"/>
      <c r="ET259" s="89"/>
      <c r="EU259" s="89"/>
      <c r="EV259" s="89"/>
      <c r="EW259" s="89"/>
      <c r="EX259" s="89"/>
      <c r="EY259" s="89"/>
      <c r="EZ259" s="89"/>
      <c r="FA259" s="89"/>
      <c r="FB259" s="89"/>
      <c r="FC259" s="89"/>
      <c r="FD259" s="89"/>
      <c r="FE259" s="89"/>
      <c r="FF259" s="89"/>
      <c r="FG259" s="89"/>
      <c r="FH259" s="89"/>
      <c r="FI259" s="89"/>
      <c r="FJ259" s="89"/>
      <c r="FK259" s="89"/>
      <c r="FL259" s="89"/>
      <c r="FM259" s="89"/>
      <c r="FN259" s="89"/>
      <c r="FO259" s="89"/>
      <c r="FP259" s="89"/>
      <c r="FQ259" s="89"/>
      <c r="FR259" s="89"/>
      <c r="FS259" s="89"/>
      <c r="FT259" s="89"/>
      <c r="FU259" s="89"/>
      <c r="FV259" s="89"/>
      <c r="FW259" s="89"/>
      <c r="FX259" s="89"/>
      <c r="FY259" s="89"/>
      <c r="FZ259" s="89"/>
      <c r="GA259" s="89"/>
      <c r="GB259" s="89"/>
      <c r="GC259" s="89"/>
      <c r="GD259" s="89"/>
      <c r="GE259" s="89"/>
      <c r="GF259" s="89"/>
      <c r="GG259" s="89"/>
      <c r="GH259" s="89"/>
      <c r="GI259" s="89"/>
      <c r="GJ259" s="89"/>
      <c r="GK259" s="89"/>
      <c r="GL259" s="89"/>
      <c r="GM259" s="89"/>
      <c r="GN259" s="89"/>
      <c r="GO259" s="89"/>
      <c r="GP259" s="89"/>
    </row>
    <row r="260" spans="1:198" ht="16.5" customHeight="1" x14ac:dyDescent="0.3">
      <c r="B260" s="26" t="s">
        <v>514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45">
        <f t="shared" ref="BG260" si="120">SUM(C260+E260+G260+I260+K260+M260+O260+Q260+S260+U260+W260+Y260+AA260+AC260+AE260+AG260+AI260+AK260+AM260+AO260+AQ260+AS260+AU260+AW260+AY260+BA260+BC260+BE260)</f>
        <v>0</v>
      </c>
      <c r="BH260" s="41">
        <f t="shared" ref="BH260" si="121">SUM(D260+F260+H260+J260+L260+N260+P260+R260+T260+V260+X260+Z260+AB260+AD260+AF260+AH260+AJ260+AL260+AN260+AP260+AR260+AT260+AV260+AX260+AZ260+BB260+BD260+BF260)</f>
        <v>0</v>
      </c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>
        <v>1</v>
      </c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4">
        <f t="shared" si="92"/>
        <v>0</v>
      </c>
      <c r="DF260" s="75">
        <f t="shared" si="93"/>
        <v>1</v>
      </c>
      <c r="DG260" s="86">
        <f t="shared" si="96"/>
        <v>0</v>
      </c>
      <c r="DH260" s="93">
        <f t="shared" si="97"/>
        <v>1</v>
      </c>
      <c r="DI260" s="95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  <c r="EG260" s="89"/>
      <c r="EH260" s="89"/>
      <c r="EI260" s="89"/>
      <c r="EJ260" s="89"/>
      <c r="EK260" s="89"/>
      <c r="EL260" s="89"/>
      <c r="EM260" s="89"/>
      <c r="EN260" s="89"/>
      <c r="EO260" s="89"/>
      <c r="EP260" s="89"/>
      <c r="EQ260" s="89"/>
      <c r="ER260" s="89"/>
      <c r="ES260" s="89"/>
      <c r="ET260" s="89"/>
      <c r="EU260" s="89"/>
      <c r="EV260" s="89"/>
      <c r="EW260" s="89"/>
      <c r="EX260" s="89"/>
      <c r="EY260" s="89"/>
      <c r="EZ260" s="89"/>
      <c r="FA260" s="89"/>
      <c r="FB260" s="89"/>
      <c r="FC260" s="89"/>
      <c r="FD260" s="89"/>
      <c r="FE260" s="89"/>
      <c r="FF260" s="89"/>
      <c r="FG260" s="89"/>
      <c r="FH260" s="89"/>
      <c r="FI260" s="89"/>
      <c r="FJ260" s="89"/>
      <c r="FK260" s="89"/>
      <c r="FL260" s="89"/>
      <c r="FM260" s="89"/>
      <c r="FN260" s="89"/>
      <c r="FO260" s="89"/>
      <c r="FP260" s="89"/>
      <c r="FQ260" s="89"/>
      <c r="FR260" s="89"/>
      <c r="FS260" s="89"/>
      <c r="FT260" s="89"/>
      <c r="FU260" s="89"/>
      <c r="FV260" s="89"/>
      <c r="FW260" s="89"/>
      <c r="FX260" s="89"/>
      <c r="FY260" s="89"/>
      <c r="FZ260" s="89"/>
      <c r="GA260" s="89"/>
      <c r="GB260" s="89"/>
      <c r="GC260" s="89"/>
      <c r="GD260" s="89"/>
      <c r="GE260" s="89"/>
      <c r="GF260" s="89"/>
      <c r="GG260" s="89"/>
      <c r="GH260" s="89"/>
      <c r="GI260" s="89"/>
      <c r="GJ260" s="89"/>
      <c r="GK260" s="89"/>
      <c r="GL260" s="89"/>
      <c r="GM260" s="89"/>
      <c r="GN260" s="89"/>
      <c r="GO260" s="89"/>
      <c r="GP260" s="89"/>
    </row>
    <row r="261" spans="1:198" ht="16.5" customHeight="1" x14ac:dyDescent="0.3">
      <c r="B261" s="26" t="s">
        <v>543</v>
      </c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45">
        <f t="shared" ref="BG261" si="122">SUM(C261+E261+G261+I261+K261+M261+O261+Q261+S261+U261+W261+Y261+AA261+AC261+AE261+AG261+AI261+AK261+AM261+AO261+AQ261+AS261+AU261+AW261+AY261+BA261+BC261+BE261)</f>
        <v>0</v>
      </c>
      <c r="BH261" s="41">
        <f t="shared" ref="BH261" si="123">SUM(D261+F261+H261+J261+L261+N261+P261+R261+T261+V261+X261+Z261+AB261+AD261+AF261+AH261+AJ261+AL261+AN261+AP261+AR261+AT261+AV261+AX261+AZ261+BB261+BD261+BF261)</f>
        <v>0</v>
      </c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>
        <v>1</v>
      </c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4">
        <f t="shared" si="92"/>
        <v>1</v>
      </c>
      <c r="DF261" s="75">
        <f t="shared" si="93"/>
        <v>0</v>
      </c>
      <c r="DG261" s="86">
        <f t="shared" si="96"/>
        <v>1</v>
      </c>
      <c r="DH261" s="93">
        <f t="shared" si="97"/>
        <v>0</v>
      </c>
      <c r="DI261" s="95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  <c r="EG261" s="89"/>
      <c r="EH261" s="89"/>
      <c r="EI261" s="89"/>
      <c r="EJ261" s="89"/>
      <c r="EK261" s="89"/>
      <c r="EL261" s="89"/>
      <c r="EM261" s="89"/>
      <c r="EN261" s="89"/>
      <c r="EO261" s="89"/>
      <c r="EP261" s="89"/>
      <c r="EQ261" s="89"/>
      <c r="ER261" s="89"/>
      <c r="ES261" s="89"/>
      <c r="ET261" s="89"/>
      <c r="EU261" s="89"/>
      <c r="EV261" s="89"/>
      <c r="EW261" s="89"/>
      <c r="EX261" s="89"/>
      <c r="EY261" s="89"/>
      <c r="EZ261" s="89"/>
      <c r="FA261" s="89"/>
      <c r="FB261" s="89"/>
      <c r="FC261" s="89"/>
      <c r="FD261" s="89"/>
      <c r="FE261" s="89"/>
      <c r="FF261" s="89"/>
      <c r="FG261" s="89"/>
      <c r="FH261" s="89"/>
      <c r="FI261" s="89"/>
      <c r="FJ261" s="89"/>
      <c r="FK261" s="89"/>
      <c r="FL261" s="89"/>
      <c r="FM261" s="89"/>
      <c r="FN261" s="89"/>
      <c r="FO261" s="89"/>
      <c r="FP261" s="89"/>
      <c r="FQ261" s="89"/>
      <c r="FR261" s="89"/>
      <c r="FS261" s="89"/>
      <c r="FT261" s="89"/>
      <c r="FU261" s="89"/>
      <c r="FV261" s="89"/>
      <c r="FW261" s="89"/>
      <c r="FX261" s="89"/>
      <c r="FY261" s="89"/>
      <c r="FZ261" s="89"/>
      <c r="GA261" s="89"/>
      <c r="GB261" s="89"/>
      <c r="GC261" s="89"/>
      <c r="GD261" s="89"/>
      <c r="GE261" s="89"/>
      <c r="GF261" s="89"/>
      <c r="GG261" s="89"/>
      <c r="GH261" s="89"/>
      <c r="GI261" s="89"/>
      <c r="GJ261" s="89"/>
      <c r="GK261" s="89"/>
      <c r="GL261" s="89"/>
      <c r="GM261" s="89"/>
      <c r="GN261" s="89"/>
      <c r="GO261" s="89"/>
      <c r="GP261" s="89"/>
    </row>
    <row r="262" spans="1:198" ht="16.5" customHeight="1" x14ac:dyDescent="0.3">
      <c r="B262" s="26" t="s">
        <v>562</v>
      </c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45">
        <f t="shared" ref="BG262" si="124">SUM(C262+E262+G262+I262+K262+M262+O262+Q262+S262+U262+W262+Y262+AA262+AC262+AE262+AG262+AI262+AK262+AM262+AO262+AQ262+AS262+AU262+AW262+AY262+BA262+BC262+BE262)</f>
        <v>0</v>
      </c>
      <c r="BH262" s="41">
        <f t="shared" ref="BH262" si="125">SUM(D262+F262+H262+J262+L262+N262+P262+R262+T262+V262+X262+Z262+AB262+AD262+AF262+AH262+AJ262+AL262+AN262+AP262+AR262+AT262+AV262+AX262+AZ262+BB262+BD262+BF262)</f>
        <v>0</v>
      </c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>
        <v>1</v>
      </c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4">
        <f t="shared" si="92"/>
        <v>0</v>
      </c>
      <c r="DF262" s="75">
        <f t="shared" si="93"/>
        <v>1</v>
      </c>
      <c r="DG262" s="86">
        <f t="shared" si="96"/>
        <v>0</v>
      </c>
      <c r="DH262" s="93">
        <f t="shared" si="97"/>
        <v>1</v>
      </c>
      <c r="DI262" s="95"/>
      <c r="DJ262" s="89"/>
      <c r="DK262" s="89"/>
      <c r="DL262" s="89"/>
      <c r="DM262" s="89"/>
      <c r="DN262" s="89"/>
      <c r="DO262" s="89"/>
      <c r="DP262" s="89"/>
      <c r="DQ262" s="89"/>
      <c r="DR262" s="89"/>
      <c r="DS262" s="89"/>
      <c r="DT262" s="89"/>
      <c r="DU262" s="89"/>
      <c r="DV262" s="89"/>
      <c r="DW262" s="89"/>
      <c r="DX262" s="89"/>
      <c r="DY262" s="89"/>
      <c r="DZ262" s="89"/>
      <c r="EA262" s="89"/>
      <c r="EB262" s="89"/>
      <c r="EC262" s="89"/>
      <c r="ED262" s="89"/>
      <c r="EE262" s="89"/>
      <c r="EF262" s="89"/>
      <c r="EG262" s="89"/>
      <c r="EH262" s="89"/>
      <c r="EI262" s="89"/>
      <c r="EJ262" s="89"/>
      <c r="EK262" s="89"/>
      <c r="EL262" s="89"/>
      <c r="EM262" s="89"/>
      <c r="EN262" s="89"/>
      <c r="EO262" s="89"/>
      <c r="EP262" s="89"/>
      <c r="EQ262" s="89"/>
      <c r="ER262" s="89"/>
      <c r="ES262" s="89"/>
      <c r="ET262" s="89"/>
      <c r="EU262" s="89"/>
      <c r="EV262" s="89"/>
      <c r="EW262" s="89"/>
      <c r="EX262" s="89"/>
      <c r="EY262" s="89"/>
      <c r="EZ262" s="89"/>
      <c r="FA262" s="89"/>
      <c r="FB262" s="89"/>
      <c r="FC262" s="89"/>
      <c r="FD262" s="89"/>
      <c r="FE262" s="89"/>
      <c r="FF262" s="89"/>
      <c r="FG262" s="89"/>
      <c r="FH262" s="89"/>
      <c r="FI262" s="89"/>
      <c r="FJ262" s="89"/>
      <c r="FK262" s="89"/>
      <c r="FL262" s="89"/>
      <c r="FM262" s="89"/>
      <c r="FN262" s="89"/>
      <c r="FO262" s="89"/>
      <c r="FP262" s="89"/>
      <c r="FQ262" s="89"/>
      <c r="FR262" s="89"/>
      <c r="FS262" s="89"/>
      <c r="FT262" s="89"/>
      <c r="FU262" s="89"/>
      <c r="FV262" s="89"/>
      <c r="FW262" s="89"/>
      <c r="FX262" s="89"/>
      <c r="FY262" s="89"/>
      <c r="FZ262" s="89"/>
      <c r="GA262" s="89"/>
      <c r="GB262" s="89"/>
      <c r="GC262" s="89"/>
      <c r="GD262" s="89"/>
      <c r="GE262" s="89"/>
      <c r="GF262" s="89"/>
      <c r="GG262" s="89"/>
      <c r="GH262" s="89"/>
      <c r="GI262" s="89"/>
      <c r="GJ262" s="89"/>
      <c r="GK262" s="89"/>
      <c r="GL262" s="89"/>
      <c r="GM262" s="89"/>
      <c r="GN262" s="89"/>
      <c r="GO262" s="89"/>
      <c r="GP262" s="89"/>
    </row>
    <row r="263" spans="1:198" s="6" customFormat="1" ht="18.75" x14ac:dyDescent="0.3">
      <c r="A263" s="100" t="s">
        <v>65</v>
      </c>
      <c r="B263" s="100"/>
      <c r="C263" s="44">
        <f t="shared" ref="C263:AH263" si="126">C264+C265</f>
        <v>0</v>
      </c>
      <c r="D263" s="46">
        <f t="shared" si="126"/>
        <v>0</v>
      </c>
      <c r="E263" s="44">
        <f t="shared" si="126"/>
        <v>0</v>
      </c>
      <c r="F263" s="46">
        <f t="shared" si="126"/>
        <v>0</v>
      </c>
      <c r="G263" s="44">
        <f t="shared" si="126"/>
        <v>0</v>
      </c>
      <c r="H263" s="46">
        <f t="shared" si="126"/>
        <v>0</v>
      </c>
      <c r="I263" s="44">
        <f t="shared" si="126"/>
        <v>0</v>
      </c>
      <c r="J263" s="46">
        <f t="shared" si="126"/>
        <v>0</v>
      </c>
      <c r="K263" s="44">
        <f t="shared" si="126"/>
        <v>0</v>
      </c>
      <c r="L263" s="46">
        <f t="shared" si="126"/>
        <v>0</v>
      </c>
      <c r="M263" s="44">
        <f t="shared" si="126"/>
        <v>0</v>
      </c>
      <c r="N263" s="46">
        <f t="shared" si="126"/>
        <v>0</v>
      </c>
      <c r="O263" s="44">
        <f t="shared" si="126"/>
        <v>0</v>
      </c>
      <c r="P263" s="46">
        <f t="shared" si="126"/>
        <v>0</v>
      </c>
      <c r="Q263" s="44">
        <f t="shared" si="126"/>
        <v>0</v>
      </c>
      <c r="R263" s="46">
        <f t="shared" si="126"/>
        <v>0</v>
      </c>
      <c r="S263" s="44">
        <f t="shared" si="126"/>
        <v>0</v>
      </c>
      <c r="T263" s="46">
        <f t="shared" si="126"/>
        <v>0</v>
      </c>
      <c r="U263" s="44">
        <f t="shared" si="126"/>
        <v>0</v>
      </c>
      <c r="V263" s="46">
        <f t="shared" si="126"/>
        <v>0</v>
      </c>
      <c r="W263" s="44">
        <f t="shared" si="126"/>
        <v>0</v>
      </c>
      <c r="X263" s="46">
        <f t="shared" si="126"/>
        <v>0</v>
      </c>
      <c r="Y263" s="44">
        <f t="shared" si="126"/>
        <v>0</v>
      </c>
      <c r="Z263" s="46">
        <f t="shared" si="126"/>
        <v>0</v>
      </c>
      <c r="AA263" s="44">
        <f t="shared" si="126"/>
        <v>0</v>
      </c>
      <c r="AB263" s="46">
        <f t="shared" si="126"/>
        <v>0</v>
      </c>
      <c r="AC263" s="44">
        <f t="shared" si="126"/>
        <v>0</v>
      </c>
      <c r="AD263" s="46">
        <f t="shared" si="126"/>
        <v>0</v>
      </c>
      <c r="AE263" s="44">
        <f t="shared" si="126"/>
        <v>0</v>
      </c>
      <c r="AF263" s="46">
        <f t="shared" si="126"/>
        <v>0</v>
      </c>
      <c r="AG263" s="44">
        <f t="shared" si="126"/>
        <v>0</v>
      </c>
      <c r="AH263" s="46">
        <f t="shared" si="126"/>
        <v>0</v>
      </c>
      <c r="AI263" s="44">
        <f t="shared" ref="AI263:CT263" si="127">AI264+AI265</f>
        <v>0</v>
      </c>
      <c r="AJ263" s="46">
        <f t="shared" si="127"/>
        <v>0</v>
      </c>
      <c r="AK263" s="44">
        <f t="shared" si="127"/>
        <v>0</v>
      </c>
      <c r="AL263" s="46">
        <f t="shared" si="127"/>
        <v>0</v>
      </c>
      <c r="AM263" s="44">
        <f t="shared" si="127"/>
        <v>0</v>
      </c>
      <c r="AN263" s="46">
        <f t="shared" si="127"/>
        <v>0</v>
      </c>
      <c r="AO263" s="44">
        <f t="shared" si="127"/>
        <v>0</v>
      </c>
      <c r="AP263" s="46">
        <f t="shared" si="127"/>
        <v>0</v>
      </c>
      <c r="AQ263" s="44">
        <f t="shared" si="127"/>
        <v>0</v>
      </c>
      <c r="AR263" s="46">
        <f t="shared" si="127"/>
        <v>0</v>
      </c>
      <c r="AS263" s="44">
        <f t="shared" si="127"/>
        <v>0</v>
      </c>
      <c r="AT263" s="46">
        <f t="shared" si="127"/>
        <v>0</v>
      </c>
      <c r="AU263" s="44"/>
      <c r="AV263" s="46"/>
      <c r="AW263" s="44"/>
      <c r="AX263" s="46"/>
      <c r="AY263" s="44"/>
      <c r="AZ263" s="46"/>
      <c r="BA263" s="44"/>
      <c r="BB263" s="46"/>
      <c r="BC263" s="44"/>
      <c r="BD263" s="46"/>
      <c r="BE263" s="44"/>
      <c r="BF263" s="46"/>
      <c r="BG263" s="44">
        <f t="shared" si="127"/>
        <v>0</v>
      </c>
      <c r="BH263" s="46">
        <f t="shared" si="127"/>
        <v>0</v>
      </c>
      <c r="BI263" s="68">
        <f t="shared" si="127"/>
        <v>0</v>
      </c>
      <c r="BJ263" s="80">
        <f t="shared" si="127"/>
        <v>0</v>
      </c>
      <c r="BK263" s="68">
        <f t="shared" si="127"/>
        <v>0</v>
      </c>
      <c r="BL263" s="80">
        <f t="shared" si="127"/>
        <v>0</v>
      </c>
      <c r="BM263" s="68">
        <f t="shared" si="127"/>
        <v>0</v>
      </c>
      <c r="BN263" s="80">
        <f t="shared" si="127"/>
        <v>0</v>
      </c>
      <c r="BO263" s="68">
        <f t="shared" si="127"/>
        <v>0</v>
      </c>
      <c r="BP263" s="80">
        <f t="shared" si="127"/>
        <v>0</v>
      </c>
      <c r="BQ263" s="68">
        <f t="shared" si="127"/>
        <v>0</v>
      </c>
      <c r="BR263" s="80">
        <f t="shared" si="127"/>
        <v>0</v>
      </c>
      <c r="BS263" s="68">
        <f t="shared" si="127"/>
        <v>0</v>
      </c>
      <c r="BT263" s="80">
        <f t="shared" si="127"/>
        <v>0</v>
      </c>
      <c r="BU263" s="68">
        <f t="shared" si="127"/>
        <v>0</v>
      </c>
      <c r="BV263" s="80">
        <f t="shared" si="127"/>
        <v>0</v>
      </c>
      <c r="BW263" s="68">
        <f t="shared" si="127"/>
        <v>0</v>
      </c>
      <c r="BX263" s="80">
        <f t="shared" si="127"/>
        <v>1</v>
      </c>
      <c r="BY263" s="68">
        <f t="shared" si="127"/>
        <v>0</v>
      </c>
      <c r="BZ263" s="80">
        <f t="shared" si="127"/>
        <v>0</v>
      </c>
      <c r="CA263" s="68">
        <f t="shared" si="127"/>
        <v>0</v>
      </c>
      <c r="CB263" s="80">
        <f t="shared" si="127"/>
        <v>0</v>
      </c>
      <c r="CC263" s="68">
        <f t="shared" si="127"/>
        <v>0</v>
      </c>
      <c r="CD263" s="80">
        <f t="shared" si="127"/>
        <v>0</v>
      </c>
      <c r="CE263" s="68">
        <f t="shared" si="127"/>
        <v>0</v>
      </c>
      <c r="CF263" s="80">
        <f t="shared" si="127"/>
        <v>0</v>
      </c>
      <c r="CG263" s="68">
        <f t="shared" si="127"/>
        <v>0</v>
      </c>
      <c r="CH263" s="80">
        <f t="shared" si="127"/>
        <v>1</v>
      </c>
      <c r="CI263" s="68">
        <f t="shared" si="127"/>
        <v>0</v>
      </c>
      <c r="CJ263" s="80">
        <f t="shared" si="127"/>
        <v>0</v>
      </c>
      <c r="CK263" s="68">
        <f t="shared" si="127"/>
        <v>0</v>
      </c>
      <c r="CL263" s="80">
        <f t="shared" si="127"/>
        <v>0</v>
      </c>
      <c r="CM263" s="68">
        <f t="shared" si="127"/>
        <v>0</v>
      </c>
      <c r="CN263" s="80">
        <f t="shared" si="127"/>
        <v>0</v>
      </c>
      <c r="CO263" s="68">
        <f t="shared" si="127"/>
        <v>0</v>
      </c>
      <c r="CP263" s="80">
        <f t="shared" si="127"/>
        <v>0</v>
      </c>
      <c r="CQ263" s="68">
        <f t="shared" si="127"/>
        <v>0</v>
      </c>
      <c r="CR263" s="80">
        <f t="shared" si="127"/>
        <v>0</v>
      </c>
      <c r="CS263" s="68">
        <f t="shared" si="127"/>
        <v>0</v>
      </c>
      <c r="CT263" s="80">
        <f t="shared" si="127"/>
        <v>0</v>
      </c>
      <c r="CU263" s="68">
        <f t="shared" ref="CU263:DB263" si="128">CU264+CU265</f>
        <v>0</v>
      </c>
      <c r="CV263" s="80">
        <f t="shared" si="128"/>
        <v>0</v>
      </c>
      <c r="CW263" s="68">
        <f t="shared" si="128"/>
        <v>0</v>
      </c>
      <c r="CX263" s="80">
        <f t="shared" si="128"/>
        <v>0</v>
      </c>
      <c r="CY263" s="68">
        <f t="shared" si="128"/>
        <v>0</v>
      </c>
      <c r="CZ263" s="80">
        <f t="shared" si="128"/>
        <v>0</v>
      </c>
      <c r="DA263" s="68">
        <f t="shared" si="128"/>
        <v>0</v>
      </c>
      <c r="DB263" s="80">
        <f t="shared" si="128"/>
        <v>0</v>
      </c>
      <c r="DC263" s="68">
        <f>DC264+DC265</f>
        <v>0</v>
      </c>
      <c r="DD263" s="80">
        <f>DD264+DD265</f>
        <v>0</v>
      </c>
      <c r="DE263" s="74">
        <f t="shared" ref="DE263:DE326" si="129">BI263+BK263+BM263+BO263+BQ263+BS263+BU263+BW263+BY263+CA263+CC263+CE263+CG263+CI263+CK263+CM263+CO263+CQ263+CS263+CU263+CW263+CY263+DA263+DC263</f>
        <v>0</v>
      </c>
      <c r="DF263" s="75">
        <f t="shared" ref="DF263:DF326" si="130">BJ263+BL263+BN263+BP263+BR263+BT263+BV263+BX263+BZ263+CB263+CD263+CF263+CH263+CJ263+CL263+CN263+CP263+CR263+CT263+CV263+CX263+CZ263+DB263+DD263</f>
        <v>2</v>
      </c>
      <c r="DG263" s="85">
        <f t="shared" si="96"/>
        <v>0</v>
      </c>
      <c r="DH263" s="91">
        <f t="shared" si="97"/>
        <v>2</v>
      </c>
      <c r="DI263" s="95"/>
      <c r="DJ263" s="89"/>
      <c r="DK263" s="89"/>
      <c r="DL263" s="89"/>
      <c r="DM263" s="89"/>
      <c r="DN263" s="89"/>
      <c r="DO263" s="89"/>
      <c r="DP263" s="89"/>
      <c r="DQ263" s="89"/>
      <c r="DR263" s="89"/>
      <c r="DS263" s="89"/>
      <c r="DT263" s="89"/>
      <c r="DU263" s="89"/>
      <c r="DV263" s="89"/>
      <c r="DW263" s="89"/>
      <c r="DX263" s="89"/>
      <c r="DY263" s="89"/>
      <c r="DZ263" s="89"/>
      <c r="EA263" s="89"/>
      <c r="EB263" s="89"/>
      <c r="EC263" s="89"/>
      <c r="ED263" s="89"/>
      <c r="EE263" s="89"/>
      <c r="EF263" s="89"/>
      <c r="EG263" s="89"/>
      <c r="EH263" s="89"/>
      <c r="EI263" s="89"/>
      <c r="EJ263" s="89"/>
      <c r="EK263" s="89"/>
      <c r="EL263" s="89"/>
      <c r="EM263" s="89"/>
      <c r="EN263" s="89"/>
      <c r="EO263" s="89"/>
      <c r="EP263" s="89"/>
      <c r="EQ263" s="89"/>
      <c r="ER263" s="89"/>
      <c r="ES263" s="89"/>
      <c r="ET263" s="89"/>
      <c r="EU263" s="89"/>
      <c r="EV263" s="89"/>
      <c r="EW263" s="89"/>
      <c r="EX263" s="89"/>
      <c r="EY263" s="89"/>
      <c r="EZ263" s="89"/>
      <c r="FA263" s="89"/>
      <c r="FB263" s="89"/>
      <c r="FC263" s="89"/>
      <c r="FD263" s="89"/>
      <c r="FE263" s="89"/>
      <c r="FF263" s="89"/>
      <c r="FG263" s="89"/>
      <c r="FH263" s="89"/>
      <c r="FI263" s="89"/>
      <c r="FJ263" s="89"/>
      <c r="FK263" s="89"/>
      <c r="FL263" s="89"/>
      <c r="FM263" s="89"/>
      <c r="FN263" s="89"/>
      <c r="FO263" s="89"/>
      <c r="FP263" s="89"/>
      <c r="FQ263" s="89"/>
      <c r="FR263" s="89"/>
      <c r="FS263" s="89"/>
      <c r="FT263" s="89"/>
      <c r="FU263" s="89"/>
      <c r="FV263" s="89"/>
      <c r="FW263" s="89"/>
      <c r="FX263" s="89"/>
      <c r="FY263" s="89"/>
      <c r="FZ263" s="89"/>
      <c r="GA263" s="89"/>
      <c r="GB263" s="89"/>
      <c r="GC263" s="89"/>
      <c r="GD263" s="89"/>
      <c r="GE263" s="89"/>
      <c r="GF263" s="89"/>
      <c r="GG263" s="89"/>
      <c r="GH263" s="89"/>
      <c r="GI263" s="89"/>
      <c r="GJ263" s="89"/>
      <c r="GK263" s="89"/>
      <c r="GL263" s="89"/>
      <c r="GM263" s="89"/>
      <c r="GN263" s="89"/>
      <c r="GO263" s="89"/>
      <c r="GP263" s="89"/>
    </row>
    <row r="264" spans="1:198" ht="24" x14ac:dyDescent="0.3">
      <c r="B264" s="25" t="s">
        <v>413</v>
      </c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45">
        <f>SUM(C264+E264+G264+I264+K264+M264+O264+Q264+S264+U264+W264+Y264+AA264+AC264+AE264+AG264+AI264+AK264+AM264+AO264+AQ264+AS264+AU264+AW264+AY264+BA264+BC264+BE264)</f>
        <v>0</v>
      </c>
      <c r="BH264" s="41">
        <f>SUM(D264+F264+H264+J264+L264+N264+P264+R264+T264+V264+X264+Z264+AB264+AD264+AF264+AH264+AJ264+AL264+AN264+AP264+AR264+AT264+AV264+AX264+AZ264+BB264+BD264+BF264)</f>
        <v>0</v>
      </c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>
        <v>1</v>
      </c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4">
        <f t="shared" si="129"/>
        <v>0</v>
      </c>
      <c r="DF264" s="75">
        <f t="shared" si="130"/>
        <v>1</v>
      </c>
      <c r="DG264" s="86">
        <f t="shared" si="96"/>
        <v>0</v>
      </c>
      <c r="DH264" s="93">
        <f t="shared" si="97"/>
        <v>1</v>
      </c>
      <c r="DI264" s="95"/>
      <c r="DJ264" s="89"/>
      <c r="DK264" s="89"/>
      <c r="DL264" s="89"/>
      <c r="DM264" s="89"/>
      <c r="DN264" s="89"/>
      <c r="DO264" s="89"/>
      <c r="DP264" s="89"/>
      <c r="DQ264" s="89"/>
      <c r="DR264" s="89"/>
      <c r="DS264" s="89"/>
      <c r="DT264" s="89"/>
      <c r="DU264" s="89"/>
      <c r="DV264" s="89"/>
      <c r="DW264" s="89"/>
      <c r="DX264" s="89"/>
      <c r="DY264" s="89"/>
      <c r="DZ264" s="89"/>
      <c r="EA264" s="89"/>
      <c r="EB264" s="89"/>
      <c r="EC264" s="89"/>
      <c r="ED264" s="89"/>
      <c r="EE264" s="89"/>
      <c r="EF264" s="89"/>
      <c r="EG264" s="89"/>
      <c r="EH264" s="89"/>
      <c r="EI264" s="89"/>
      <c r="EJ264" s="89"/>
      <c r="EK264" s="89"/>
      <c r="EL264" s="89"/>
      <c r="EM264" s="89"/>
      <c r="EN264" s="89"/>
      <c r="EO264" s="89"/>
      <c r="EP264" s="89"/>
      <c r="EQ264" s="89"/>
      <c r="ER264" s="89"/>
      <c r="ES264" s="89"/>
      <c r="ET264" s="89"/>
      <c r="EU264" s="89"/>
      <c r="EV264" s="89"/>
      <c r="EW264" s="89"/>
      <c r="EX264" s="89"/>
      <c r="EY264" s="89"/>
      <c r="EZ264" s="89"/>
      <c r="FA264" s="89"/>
      <c r="FB264" s="89"/>
      <c r="FC264" s="89"/>
      <c r="FD264" s="89"/>
      <c r="FE264" s="89"/>
      <c r="FF264" s="89"/>
      <c r="FG264" s="89"/>
      <c r="FH264" s="89"/>
      <c r="FI264" s="89"/>
      <c r="FJ264" s="89"/>
      <c r="FK264" s="89"/>
      <c r="FL264" s="89"/>
      <c r="FM264" s="89"/>
      <c r="FN264" s="89"/>
      <c r="FO264" s="89"/>
      <c r="FP264" s="89"/>
      <c r="FQ264" s="89"/>
      <c r="FR264" s="89"/>
      <c r="FS264" s="89"/>
      <c r="FT264" s="89"/>
      <c r="FU264" s="89"/>
      <c r="FV264" s="89"/>
      <c r="FW264" s="89"/>
      <c r="FX264" s="89"/>
      <c r="FY264" s="89"/>
      <c r="FZ264" s="89"/>
      <c r="GA264" s="89"/>
      <c r="GB264" s="89"/>
      <c r="GC264" s="89"/>
      <c r="GD264" s="89"/>
      <c r="GE264" s="89"/>
      <c r="GF264" s="89"/>
      <c r="GG264" s="89"/>
      <c r="GH264" s="89"/>
      <c r="GI264" s="89"/>
      <c r="GJ264" s="89"/>
      <c r="GK264" s="89"/>
      <c r="GL264" s="89"/>
      <c r="GM264" s="89"/>
      <c r="GN264" s="89"/>
      <c r="GO264" s="89"/>
      <c r="GP264" s="89"/>
    </row>
    <row r="265" spans="1:198" ht="18.75" x14ac:dyDescent="0.3">
      <c r="B265" s="26" t="s">
        <v>551</v>
      </c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45">
        <f>SUM(C265+E265+G265+I265+K265+M265+O265+Q265+S265+U265+W265+Y265+AA265+AC265+AE265+AG265+AI265+AK265+AM265+AO265+AQ265+AS265+AU265+AW265+AY265+BA265+BC265+BE265)</f>
        <v>0</v>
      </c>
      <c r="BH265" s="41">
        <f>SUM(D265+F265+H265+J265+L265+N265+P265+R265+T265+V265+X265+Z265+AB265+AD265+AF265+AH265+AJ265+AL265+AN265+AP265+AR265+AT265+AV265+AX265+AZ265+BB265+BD265+BF265)</f>
        <v>0</v>
      </c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>
        <v>1</v>
      </c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4">
        <f t="shared" si="129"/>
        <v>0</v>
      </c>
      <c r="DF265" s="75">
        <f t="shared" si="130"/>
        <v>1</v>
      </c>
      <c r="DG265" s="86">
        <f t="shared" si="96"/>
        <v>0</v>
      </c>
      <c r="DH265" s="93">
        <f t="shared" si="97"/>
        <v>1</v>
      </c>
      <c r="DI265" s="95"/>
      <c r="DJ265" s="89"/>
      <c r="DK265" s="89"/>
      <c r="DL265" s="89"/>
      <c r="DM265" s="89"/>
      <c r="DN265" s="89"/>
      <c r="DO265" s="89"/>
      <c r="DP265" s="89"/>
      <c r="DQ265" s="89"/>
      <c r="DR265" s="89"/>
      <c r="DS265" s="89"/>
      <c r="DT265" s="89"/>
      <c r="DU265" s="89"/>
      <c r="DV265" s="89"/>
      <c r="DW265" s="89"/>
      <c r="DX265" s="89"/>
      <c r="DY265" s="89"/>
      <c r="DZ265" s="89"/>
      <c r="EA265" s="89"/>
      <c r="EB265" s="89"/>
      <c r="EC265" s="89"/>
      <c r="ED265" s="89"/>
      <c r="EE265" s="89"/>
      <c r="EF265" s="89"/>
      <c r="EG265" s="89"/>
      <c r="EH265" s="89"/>
      <c r="EI265" s="89"/>
      <c r="EJ265" s="89"/>
      <c r="EK265" s="89"/>
      <c r="EL265" s="89"/>
      <c r="EM265" s="89"/>
      <c r="EN265" s="89"/>
      <c r="EO265" s="89"/>
      <c r="EP265" s="89"/>
      <c r="EQ265" s="89"/>
      <c r="ER265" s="89"/>
      <c r="ES265" s="89"/>
      <c r="ET265" s="89"/>
      <c r="EU265" s="89"/>
      <c r="EV265" s="89"/>
      <c r="EW265" s="89"/>
      <c r="EX265" s="89"/>
      <c r="EY265" s="89"/>
      <c r="EZ265" s="89"/>
      <c r="FA265" s="89"/>
      <c r="FB265" s="89"/>
      <c r="FC265" s="89"/>
      <c r="FD265" s="89"/>
      <c r="FE265" s="89"/>
      <c r="FF265" s="89"/>
      <c r="FG265" s="89"/>
      <c r="FH265" s="89"/>
      <c r="FI265" s="89"/>
      <c r="FJ265" s="89"/>
      <c r="FK265" s="89"/>
      <c r="FL265" s="89"/>
      <c r="FM265" s="89"/>
      <c r="FN265" s="89"/>
      <c r="FO265" s="89"/>
      <c r="FP265" s="89"/>
      <c r="FQ265" s="89"/>
      <c r="FR265" s="89"/>
      <c r="FS265" s="89"/>
      <c r="FT265" s="89"/>
      <c r="FU265" s="89"/>
      <c r="FV265" s="89"/>
      <c r="FW265" s="89"/>
      <c r="FX265" s="89"/>
      <c r="FY265" s="89"/>
      <c r="FZ265" s="89"/>
      <c r="GA265" s="89"/>
      <c r="GB265" s="89"/>
      <c r="GC265" s="89"/>
      <c r="GD265" s="89"/>
      <c r="GE265" s="89"/>
      <c r="GF265" s="89"/>
      <c r="GG265" s="89"/>
      <c r="GH265" s="89"/>
      <c r="GI265" s="89"/>
      <c r="GJ265" s="89"/>
      <c r="GK265" s="89"/>
      <c r="GL265" s="89"/>
      <c r="GM265" s="89"/>
      <c r="GN265" s="89"/>
      <c r="GO265" s="89"/>
      <c r="GP265" s="89"/>
    </row>
    <row r="266" spans="1:198" s="6" customFormat="1" ht="18.75" x14ac:dyDescent="0.3">
      <c r="A266" s="100" t="s">
        <v>66</v>
      </c>
      <c r="B266" s="100"/>
      <c r="C266" s="44">
        <f t="shared" ref="C266:AT266" si="131">C267</f>
        <v>0</v>
      </c>
      <c r="D266" s="46">
        <f t="shared" si="131"/>
        <v>0</v>
      </c>
      <c r="E266" s="44">
        <f t="shared" si="131"/>
        <v>0</v>
      </c>
      <c r="F266" s="46">
        <f t="shared" si="131"/>
        <v>0</v>
      </c>
      <c r="G266" s="44">
        <f t="shared" si="131"/>
        <v>0</v>
      </c>
      <c r="H266" s="46">
        <f t="shared" si="131"/>
        <v>0</v>
      </c>
      <c r="I266" s="44">
        <f t="shared" si="131"/>
        <v>0</v>
      </c>
      <c r="J266" s="46">
        <f t="shared" si="131"/>
        <v>0</v>
      </c>
      <c r="K266" s="44">
        <f t="shared" si="131"/>
        <v>0</v>
      </c>
      <c r="L266" s="46">
        <f t="shared" si="131"/>
        <v>0</v>
      </c>
      <c r="M266" s="44">
        <f t="shared" si="131"/>
        <v>0</v>
      </c>
      <c r="N266" s="46">
        <f t="shared" si="131"/>
        <v>0</v>
      </c>
      <c r="O266" s="44">
        <f t="shared" si="131"/>
        <v>0</v>
      </c>
      <c r="P266" s="46">
        <f t="shared" si="131"/>
        <v>0</v>
      </c>
      <c r="Q266" s="44">
        <f t="shared" si="131"/>
        <v>0</v>
      </c>
      <c r="R266" s="46">
        <f t="shared" si="131"/>
        <v>0</v>
      </c>
      <c r="S266" s="44">
        <f t="shared" si="131"/>
        <v>0</v>
      </c>
      <c r="T266" s="46">
        <f t="shared" si="131"/>
        <v>0</v>
      </c>
      <c r="U266" s="44">
        <f t="shared" si="131"/>
        <v>0</v>
      </c>
      <c r="V266" s="46">
        <f t="shared" si="131"/>
        <v>0</v>
      </c>
      <c r="W266" s="44">
        <f t="shared" si="131"/>
        <v>0</v>
      </c>
      <c r="X266" s="46">
        <f t="shared" si="131"/>
        <v>0</v>
      </c>
      <c r="Y266" s="44">
        <f t="shared" si="131"/>
        <v>0</v>
      </c>
      <c r="Z266" s="46">
        <f t="shared" si="131"/>
        <v>0</v>
      </c>
      <c r="AA266" s="44">
        <f t="shared" si="131"/>
        <v>0</v>
      </c>
      <c r="AB266" s="46">
        <f t="shared" si="131"/>
        <v>0</v>
      </c>
      <c r="AC266" s="44">
        <f t="shared" si="131"/>
        <v>0</v>
      </c>
      <c r="AD266" s="46">
        <f t="shared" si="131"/>
        <v>0</v>
      </c>
      <c r="AE266" s="44">
        <f t="shared" si="131"/>
        <v>0</v>
      </c>
      <c r="AF266" s="46">
        <f t="shared" si="131"/>
        <v>0</v>
      </c>
      <c r="AG266" s="44">
        <f t="shared" si="131"/>
        <v>0</v>
      </c>
      <c r="AH266" s="46">
        <f t="shared" si="131"/>
        <v>0</v>
      </c>
      <c r="AI266" s="44">
        <f t="shared" si="131"/>
        <v>0</v>
      </c>
      <c r="AJ266" s="46">
        <f t="shared" si="131"/>
        <v>0</v>
      </c>
      <c r="AK266" s="44">
        <f t="shared" si="131"/>
        <v>0</v>
      </c>
      <c r="AL266" s="46">
        <f t="shared" si="131"/>
        <v>0</v>
      </c>
      <c r="AM266" s="44">
        <f t="shared" si="131"/>
        <v>0</v>
      </c>
      <c r="AN266" s="46">
        <f t="shared" si="131"/>
        <v>0</v>
      </c>
      <c r="AO266" s="44">
        <f t="shared" si="131"/>
        <v>0</v>
      </c>
      <c r="AP266" s="46">
        <f t="shared" si="131"/>
        <v>0</v>
      </c>
      <c r="AQ266" s="44">
        <f t="shared" si="131"/>
        <v>0</v>
      </c>
      <c r="AR266" s="46">
        <f t="shared" si="131"/>
        <v>0</v>
      </c>
      <c r="AS266" s="44">
        <f t="shared" si="131"/>
        <v>0</v>
      </c>
      <c r="AT266" s="46">
        <f t="shared" si="131"/>
        <v>0</v>
      </c>
      <c r="AU266" s="44"/>
      <c r="AV266" s="46"/>
      <c r="AW266" s="44"/>
      <c r="AX266" s="46"/>
      <c r="AY266" s="44"/>
      <c r="AZ266" s="46"/>
      <c r="BA266" s="44"/>
      <c r="BB266" s="46"/>
      <c r="BC266" s="44"/>
      <c r="BD266" s="46"/>
      <c r="BE266" s="44"/>
      <c r="BF266" s="46"/>
      <c r="BG266" s="44">
        <f>BG267</f>
        <v>0</v>
      </c>
      <c r="BH266" s="46">
        <f>BH267</f>
        <v>0</v>
      </c>
      <c r="BI266" s="68">
        <f t="shared" ref="BI266:DB266" si="132">BI267</f>
        <v>0</v>
      </c>
      <c r="BJ266" s="80">
        <f t="shared" si="132"/>
        <v>0</v>
      </c>
      <c r="BK266" s="68">
        <f t="shared" si="132"/>
        <v>0</v>
      </c>
      <c r="BL266" s="80">
        <f t="shared" si="132"/>
        <v>0</v>
      </c>
      <c r="BM266" s="68">
        <f t="shared" si="132"/>
        <v>0</v>
      </c>
      <c r="BN266" s="80">
        <f t="shared" si="132"/>
        <v>0</v>
      </c>
      <c r="BO266" s="68">
        <f t="shared" si="132"/>
        <v>0</v>
      </c>
      <c r="BP266" s="80">
        <f t="shared" si="132"/>
        <v>0</v>
      </c>
      <c r="BQ266" s="68">
        <f t="shared" si="132"/>
        <v>0</v>
      </c>
      <c r="BR266" s="80">
        <f t="shared" si="132"/>
        <v>0</v>
      </c>
      <c r="BS266" s="68">
        <f t="shared" si="132"/>
        <v>0</v>
      </c>
      <c r="BT266" s="80">
        <f t="shared" si="132"/>
        <v>0</v>
      </c>
      <c r="BU266" s="68">
        <f t="shared" si="132"/>
        <v>0</v>
      </c>
      <c r="BV266" s="80">
        <f t="shared" si="132"/>
        <v>0</v>
      </c>
      <c r="BW266" s="68">
        <f t="shared" si="132"/>
        <v>0</v>
      </c>
      <c r="BX266" s="80">
        <f t="shared" si="132"/>
        <v>0</v>
      </c>
      <c r="BY266" s="68">
        <f t="shared" si="132"/>
        <v>0</v>
      </c>
      <c r="BZ266" s="80">
        <f t="shared" si="132"/>
        <v>0</v>
      </c>
      <c r="CA266" s="68">
        <f t="shared" si="132"/>
        <v>0</v>
      </c>
      <c r="CB266" s="80">
        <f t="shared" si="132"/>
        <v>0</v>
      </c>
      <c r="CC266" s="68">
        <f t="shared" si="132"/>
        <v>0</v>
      </c>
      <c r="CD266" s="80">
        <f t="shared" si="132"/>
        <v>0</v>
      </c>
      <c r="CE266" s="68">
        <f t="shared" si="132"/>
        <v>0</v>
      </c>
      <c r="CF266" s="80">
        <f t="shared" si="132"/>
        <v>0</v>
      </c>
      <c r="CG266" s="68">
        <f t="shared" si="132"/>
        <v>0</v>
      </c>
      <c r="CH266" s="80">
        <f t="shared" si="132"/>
        <v>0</v>
      </c>
      <c r="CI266" s="68">
        <f t="shared" si="132"/>
        <v>0</v>
      </c>
      <c r="CJ266" s="80">
        <f t="shared" si="132"/>
        <v>0</v>
      </c>
      <c r="CK266" s="68">
        <f t="shared" si="132"/>
        <v>0</v>
      </c>
      <c r="CL266" s="80">
        <f t="shared" si="132"/>
        <v>0</v>
      </c>
      <c r="CM266" s="68">
        <f t="shared" si="132"/>
        <v>0</v>
      </c>
      <c r="CN266" s="80">
        <f t="shared" si="132"/>
        <v>0</v>
      </c>
      <c r="CO266" s="68">
        <f t="shared" si="132"/>
        <v>0</v>
      </c>
      <c r="CP266" s="80">
        <f t="shared" si="132"/>
        <v>0</v>
      </c>
      <c r="CQ266" s="68">
        <f t="shared" si="132"/>
        <v>0</v>
      </c>
      <c r="CR266" s="80">
        <f t="shared" si="132"/>
        <v>0</v>
      </c>
      <c r="CS266" s="68">
        <f t="shared" si="132"/>
        <v>0</v>
      </c>
      <c r="CT266" s="80">
        <f t="shared" si="132"/>
        <v>0</v>
      </c>
      <c r="CU266" s="68">
        <f t="shared" si="132"/>
        <v>0</v>
      </c>
      <c r="CV266" s="80">
        <f t="shared" si="132"/>
        <v>0</v>
      </c>
      <c r="CW266" s="68">
        <f t="shared" si="132"/>
        <v>0</v>
      </c>
      <c r="CX266" s="80">
        <f t="shared" si="132"/>
        <v>0</v>
      </c>
      <c r="CY266" s="68">
        <f t="shared" si="132"/>
        <v>0</v>
      </c>
      <c r="CZ266" s="80">
        <f t="shared" si="132"/>
        <v>0</v>
      </c>
      <c r="DA266" s="68">
        <f t="shared" si="132"/>
        <v>0</v>
      </c>
      <c r="DB266" s="80">
        <f t="shared" si="132"/>
        <v>0</v>
      </c>
      <c r="DC266" s="68">
        <f>DC267</f>
        <v>0</v>
      </c>
      <c r="DD266" s="80">
        <f>DD267</f>
        <v>0</v>
      </c>
      <c r="DE266" s="74">
        <f t="shared" si="129"/>
        <v>0</v>
      </c>
      <c r="DF266" s="75">
        <f t="shared" si="130"/>
        <v>0</v>
      </c>
      <c r="DG266" s="85">
        <f t="shared" si="96"/>
        <v>0</v>
      </c>
      <c r="DH266" s="91">
        <f t="shared" si="97"/>
        <v>0</v>
      </c>
      <c r="DI266" s="95"/>
      <c r="DJ266" s="89"/>
      <c r="DK266" s="89"/>
      <c r="DL266" s="89"/>
      <c r="DM266" s="89"/>
      <c r="DN266" s="89"/>
      <c r="DO266" s="89"/>
      <c r="DP266" s="89"/>
      <c r="DQ266" s="89"/>
      <c r="DR266" s="89"/>
      <c r="DS266" s="89"/>
      <c r="DT266" s="89"/>
      <c r="DU266" s="89"/>
      <c r="DV266" s="89"/>
      <c r="DW266" s="89"/>
      <c r="DX266" s="89"/>
      <c r="DY266" s="89"/>
      <c r="DZ266" s="89"/>
      <c r="EA266" s="89"/>
      <c r="EB266" s="89"/>
      <c r="EC266" s="89"/>
      <c r="ED266" s="89"/>
      <c r="EE266" s="89"/>
      <c r="EF266" s="89"/>
      <c r="EG266" s="89"/>
      <c r="EH266" s="89"/>
      <c r="EI266" s="89"/>
      <c r="EJ266" s="89"/>
      <c r="EK266" s="89"/>
      <c r="EL266" s="89"/>
      <c r="EM266" s="89"/>
      <c r="EN266" s="89"/>
      <c r="EO266" s="89"/>
      <c r="EP266" s="89"/>
      <c r="EQ266" s="89"/>
      <c r="ER266" s="89"/>
      <c r="ES266" s="89"/>
      <c r="ET266" s="89"/>
      <c r="EU266" s="89"/>
      <c r="EV266" s="89"/>
      <c r="EW266" s="89"/>
      <c r="EX266" s="89"/>
      <c r="EY266" s="89"/>
      <c r="EZ266" s="89"/>
      <c r="FA266" s="89"/>
      <c r="FB266" s="89"/>
      <c r="FC266" s="89"/>
      <c r="FD266" s="89"/>
      <c r="FE266" s="89"/>
      <c r="FF266" s="89"/>
      <c r="FG266" s="89"/>
      <c r="FH266" s="89"/>
      <c r="FI266" s="89"/>
      <c r="FJ266" s="89"/>
      <c r="FK266" s="89"/>
      <c r="FL266" s="89"/>
      <c r="FM266" s="89"/>
      <c r="FN266" s="89"/>
      <c r="FO266" s="89"/>
      <c r="FP266" s="89"/>
      <c r="FQ266" s="89"/>
      <c r="FR266" s="89"/>
      <c r="FS266" s="89"/>
      <c r="FT266" s="89"/>
      <c r="FU266" s="89"/>
      <c r="FV266" s="89"/>
      <c r="FW266" s="89"/>
      <c r="FX266" s="89"/>
      <c r="FY266" s="89"/>
      <c r="FZ266" s="89"/>
      <c r="GA266" s="89"/>
      <c r="GB266" s="89"/>
      <c r="GC266" s="89"/>
      <c r="GD266" s="89"/>
      <c r="GE266" s="89"/>
      <c r="GF266" s="89"/>
      <c r="GG266" s="89"/>
      <c r="GH266" s="89"/>
      <c r="GI266" s="89"/>
      <c r="GJ266" s="89"/>
      <c r="GK266" s="89"/>
      <c r="GL266" s="89"/>
      <c r="GM266" s="89"/>
      <c r="GN266" s="89"/>
      <c r="GO266" s="89"/>
      <c r="GP266" s="89"/>
    </row>
    <row r="267" spans="1:198" ht="18.75" x14ac:dyDescent="0.3">
      <c r="B267" s="9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45">
        <f>SUM(C267+E267+G267+I267+K267+M267+O267+Q267+S267+U267+W267+Y267+AA267+AC267+AE267+AG267+AI267+AK267+AM267+AO267+AQ267+AS267+AU267+AW267+AY267+BA267+BC267+BE267)</f>
        <v>0</v>
      </c>
      <c r="BH267" s="41">
        <f>SUM(D267+F267+H267+J267+L267+N267+P267+R267+T267+V267+X267+Z267+AB267+AD267+AF267+AH267+AJ267+AL267+AN267+AP267+AR267+AT267+AV267+AX267+AZ267+BB267+BD267+BF267)</f>
        <v>0</v>
      </c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4">
        <f t="shared" si="129"/>
        <v>0</v>
      </c>
      <c r="DF267" s="75">
        <f t="shared" si="130"/>
        <v>0</v>
      </c>
      <c r="DG267" s="86">
        <f t="shared" ref="DG267:DG330" si="133">BG267+DE267</f>
        <v>0</v>
      </c>
      <c r="DH267" s="93">
        <f t="shared" ref="DH267:DH330" si="134">BH267+DF267</f>
        <v>0</v>
      </c>
      <c r="DI267" s="95"/>
      <c r="DJ267" s="89"/>
      <c r="DK267" s="89"/>
      <c r="DL267" s="89"/>
      <c r="DM267" s="89"/>
      <c r="DN267" s="89"/>
      <c r="DO267" s="89"/>
      <c r="DP267" s="89"/>
      <c r="DQ267" s="89"/>
      <c r="DR267" s="89"/>
      <c r="DS267" s="89"/>
      <c r="DT267" s="89"/>
      <c r="DU267" s="89"/>
      <c r="DV267" s="89"/>
      <c r="DW267" s="89"/>
      <c r="DX267" s="89"/>
      <c r="DY267" s="89"/>
      <c r="DZ267" s="89"/>
      <c r="EA267" s="89"/>
      <c r="EB267" s="89"/>
      <c r="EC267" s="89"/>
      <c r="ED267" s="89"/>
      <c r="EE267" s="89"/>
      <c r="EF267" s="89"/>
      <c r="EG267" s="89"/>
      <c r="EH267" s="89"/>
      <c r="EI267" s="89"/>
      <c r="EJ267" s="89"/>
      <c r="EK267" s="89"/>
      <c r="EL267" s="89"/>
      <c r="EM267" s="89"/>
      <c r="EN267" s="89"/>
      <c r="EO267" s="89"/>
      <c r="EP267" s="89"/>
      <c r="EQ267" s="89"/>
      <c r="ER267" s="89"/>
      <c r="ES267" s="89"/>
      <c r="ET267" s="89"/>
      <c r="EU267" s="89"/>
      <c r="EV267" s="89"/>
      <c r="EW267" s="89"/>
      <c r="EX267" s="89"/>
      <c r="EY267" s="89"/>
      <c r="EZ267" s="89"/>
      <c r="FA267" s="89"/>
      <c r="FB267" s="89"/>
      <c r="FC267" s="89"/>
      <c r="FD267" s="89"/>
      <c r="FE267" s="89"/>
      <c r="FF267" s="89"/>
      <c r="FG267" s="89"/>
      <c r="FH267" s="89"/>
      <c r="FI267" s="89"/>
      <c r="FJ267" s="89"/>
      <c r="FK267" s="89"/>
      <c r="FL267" s="89"/>
      <c r="FM267" s="89"/>
      <c r="FN267" s="89"/>
      <c r="FO267" s="89"/>
      <c r="FP267" s="89"/>
      <c r="FQ267" s="89"/>
      <c r="FR267" s="89"/>
      <c r="FS267" s="89"/>
      <c r="FT267" s="89"/>
      <c r="FU267" s="89"/>
      <c r="FV267" s="89"/>
      <c r="FW267" s="89"/>
      <c r="FX267" s="89"/>
      <c r="FY267" s="89"/>
      <c r="FZ267" s="89"/>
      <c r="GA267" s="89"/>
      <c r="GB267" s="89"/>
      <c r="GC267" s="89"/>
      <c r="GD267" s="89"/>
      <c r="GE267" s="89"/>
      <c r="GF267" s="89"/>
      <c r="GG267" s="89"/>
      <c r="GH267" s="89"/>
      <c r="GI267" s="89"/>
      <c r="GJ267" s="89"/>
      <c r="GK267" s="89"/>
      <c r="GL267" s="89"/>
      <c r="GM267" s="89"/>
      <c r="GN267" s="89"/>
      <c r="GO267" s="89"/>
      <c r="GP267" s="89"/>
    </row>
    <row r="268" spans="1:198" s="6" customFormat="1" ht="18.75" x14ac:dyDescent="0.3">
      <c r="A268" s="100" t="s">
        <v>67</v>
      </c>
      <c r="B268" s="100"/>
      <c r="C268" s="44">
        <f t="shared" ref="C268:AT268" si="135">C269</f>
        <v>0</v>
      </c>
      <c r="D268" s="46">
        <f t="shared" si="135"/>
        <v>0</v>
      </c>
      <c r="E268" s="44">
        <f t="shared" si="135"/>
        <v>0</v>
      </c>
      <c r="F268" s="46">
        <f t="shared" si="135"/>
        <v>0</v>
      </c>
      <c r="G268" s="44">
        <f t="shared" si="135"/>
        <v>0</v>
      </c>
      <c r="H268" s="46">
        <f t="shared" si="135"/>
        <v>0</v>
      </c>
      <c r="I268" s="44">
        <f t="shared" si="135"/>
        <v>0</v>
      </c>
      <c r="J268" s="46">
        <f t="shared" si="135"/>
        <v>0</v>
      </c>
      <c r="K268" s="44">
        <f t="shared" si="135"/>
        <v>0</v>
      </c>
      <c r="L268" s="46">
        <f t="shared" si="135"/>
        <v>0</v>
      </c>
      <c r="M268" s="44">
        <f t="shared" si="135"/>
        <v>0</v>
      </c>
      <c r="N268" s="46">
        <f t="shared" si="135"/>
        <v>0</v>
      </c>
      <c r="O268" s="44">
        <f t="shared" si="135"/>
        <v>0</v>
      </c>
      <c r="P268" s="46">
        <f t="shared" si="135"/>
        <v>0</v>
      </c>
      <c r="Q268" s="44">
        <f t="shared" si="135"/>
        <v>0</v>
      </c>
      <c r="R268" s="46">
        <f t="shared" si="135"/>
        <v>0</v>
      </c>
      <c r="S268" s="44">
        <f t="shared" si="135"/>
        <v>0</v>
      </c>
      <c r="T268" s="46">
        <f t="shared" si="135"/>
        <v>0</v>
      </c>
      <c r="U268" s="44">
        <f t="shared" si="135"/>
        <v>0</v>
      </c>
      <c r="V268" s="46">
        <f t="shared" si="135"/>
        <v>0</v>
      </c>
      <c r="W268" s="44">
        <f t="shared" si="135"/>
        <v>0</v>
      </c>
      <c r="X268" s="46">
        <f t="shared" si="135"/>
        <v>0</v>
      </c>
      <c r="Y268" s="44">
        <f t="shared" si="135"/>
        <v>0</v>
      </c>
      <c r="Z268" s="46">
        <f t="shared" si="135"/>
        <v>0</v>
      </c>
      <c r="AA268" s="44">
        <f t="shared" si="135"/>
        <v>0</v>
      </c>
      <c r="AB268" s="46">
        <f t="shared" si="135"/>
        <v>0</v>
      </c>
      <c r="AC268" s="44">
        <f t="shared" si="135"/>
        <v>0</v>
      </c>
      <c r="AD268" s="46">
        <f t="shared" si="135"/>
        <v>0</v>
      </c>
      <c r="AE268" s="44">
        <f t="shared" si="135"/>
        <v>0</v>
      </c>
      <c r="AF268" s="46">
        <f t="shared" si="135"/>
        <v>0</v>
      </c>
      <c r="AG268" s="44">
        <f t="shared" si="135"/>
        <v>0</v>
      </c>
      <c r="AH268" s="46">
        <f t="shared" si="135"/>
        <v>0</v>
      </c>
      <c r="AI268" s="44">
        <f t="shared" si="135"/>
        <v>0</v>
      </c>
      <c r="AJ268" s="46">
        <f t="shared" si="135"/>
        <v>0</v>
      </c>
      <c r="AK268" s="44">
        <f t="shared" si="135"/>
        <v>0</v>
      </c>
      <c r="AL268" s="46">
        <f t="shared" si="135"/>
        <v>0</v>
      </c>
      <c r="AM268" s="44">
        <f t="shared" si="135"/>
        <v>0</v>
      </c>
      <c r="AN268" s="46">
        <f t="shared" si="135"/>
        <v>0</v>
      </c>
      <c r="AO268" s="44">
        <f t="shared" si="135"/>
        <v>0</v>
      </c>
      <c r="AP268" s="46">
        <f t="shared" si="135"/>
        <v>1</v>
      </c>
      <c r="AQ268" s="44">
        <f t="shared" si="135"/>
        <v>0</v>
      </c>
      <c r="AR268" s="46">
        <f t="shared" si="135"/>
        <v>0</v>
      </c>
      <c r="AS268" s="44">
        <f t="shared" si="135"/>
        <v>0</v>
      </c>
      <c r="AT268" s="46">
        <f t="shared" si="135"/>
        <v>0</v>
      </c>
      <c r="AU268" s="44"/>
      <c r="AV268" s="46"/>
      <c r="AW268" s="44"/>
      <c r="AX268" s="46"/>
      <c r="AY268" s="44"/>
      <c r="AZ268" s="46"/>
      <c r="BA268" s="44"/>
      <c r="BB268" s="46"/>
      <c r="BC268" s="44"/>
      <c r="BD268" s="46"/>
      <c r="BE268" s="44"/>
      <c r="BF268" s="46"/>
      <c r="BG268" s="44">
        <f>BG269</f>
        <v>0</v>
      </c>
      <c r="BH268" s="46">
        <f>BH269</f>
        <v>1</v>
      </c>
      <c r="BI268" s="68">
        <f t="shared" ref="BI268:DB268" si="136">BI269+BI270+BI271</f>
        <v>0</v>
      </c>
      <c r="BJ268" s="80">
        <f t="shared" si="136"/>
        <v>0</v>
      </c>
      <c r="BK268" s="68">
        <f t="shared" si="136"/>
        <v>0</v>
      </c>
      <c r="BL268" s="80">
        <f t="shared" si="136"/>
        <v>0</v>
      </c>
      <c r="BM268" s="68">
        <f t="shared" si="136"/>
        <v>0</v>
      </c>
      <c r="BN268" s="80">
        <f t="shared" si="136"/>
        <v>0</v>
      </c>
      <c r="BO268" s="68">
        <f t="shared" si="136"/>
        <v>0</v>
      </c>
      <c r="BP268" s="80">
        <f t="shared" si="136"/>
        <v>0</v>
      </c>
      <c r="BQ268" s="68">
        <f t="shared" si="136"/>
        <v>0</v>
      </c>
      <c r="BR268" s="80">
        <f t="shared" si="136"/>
        <v>0</v>
      </c>
      <c r="BS268" s="68">
        <f t="shared" si="136"/>
        <v>0</v>
      </c>
      <c r="BT268" s="80">
        <f t="shared" si="136"/>
        <v>0</v>
      </c>
      <c r="BU268" s="68">
        <f t="shared" si="136"/>
        <v>0</v>
      </c>
      <c r="BV268" s="80">
        <f t="shared" si="136"/>
        <v>0</v>
      </c>
      <c r="BW268" s="68">
        <f t="shared" si="136"/>
        <v>0</v>
      </c>
      <c r="BX268" s="80">
        <f t="shared" si="136"/>
        <v>0</v>
      </c>
      <c r="BY268" s="68">
        <f t="shared" si="136"/>
        <v>0</v>
      </c>
      <c r="BZ268" s="80">
        <f t="shared" si="136"/>
        <v>1</v>
      </c>
      <c r="CA268" s="68">
        <f t="shared" si="136"/>
        <v>0</v>
      </c>
      <c r="CB268" s="80">
        <f t="shared" si="136"/>
        <v>0</v>
      </c>
      <c r="CC268" s="68">
        <f t="shared" si="136"/>
        <v>0</v>
      </c>
      <c r="CD268" s="80">
        <f t="shared" si="136"/>
        <v>0</v>
      </c>
      <c r="CE268" s="68">
        <f t="shared" si="136"/>
        <v>0</v>
      </c>
      <c r="CF268" s="80">
        <f t="shared" si="136"/>
        <v>0</v>
      </c>
      <c r="CG268" s="68">
        <f t="shared" si="136"/>
        <v>0</v>
      </c>
      <c r="CH268" s="80">
        <f t="shared" si="136"/>
        <v>0</v>
      </c>
      <c r="CI268" s="68">
        <f t="shared" si="136"/>
        <v>0</v>
      </c>
      <c r="CJ268" s="80">
        <f t="shared" si="136"/>
        <v>0</v>
      </c>
      <c r="CK268" s="68">
        <f t="shared" si="136"/>
        <v>0</v>
      </c>
      <c r="CL268" s="80">
        <f t="shared" si="136"/>
        <v>0</v>
      </c>
      <c r="CM268" s="68">
        <f t="shared" si="136"/>
        <v>0</v>
      </c>
      <c r="CN268" s="80">
        <f t="shared" si="136"/>
        <v>0</v>
      </c>
      <c r="CO268" s="68">
        <f t="shared" si="136"/>
        <v>0</v>
      </c>
      <c r="CP268" s="80">
        <f t="shared" si="136"/>
        <v>0</v>
      </c>
      <c r="CQ268" s="68">
        <f t="shared" si="136"/>
        <v>0</v>
      </c>
      <c r="CR268" s="80">
        <f t="shared" si="136"/>
        <v>0</v>
      </c>
      <c r="CS268" s="68">
        <f t="shared" si="136"/>
        <v>0</v>
      </c>
      <c r="CT268" s="80">
        <f t="shared" si="136"/>
        <v>0</v>
      </c>
      <c r="CU268" s="68">
        <f t="shared" si="136"/>
        <v>0</v>
      </c>
      <c r="CV268" s="80">
        <f t="shared" si="136"/>
        <v>1</v>
      </c>
      <c r="CW268" s="68">
        <f t="shared" si="136"/>
        <v>0</v>
      </c>
      <c r="CX268" s="80">
        <f t="shared" si="136"/>
        <v>0</v>
      </c>
      <c r="CY268" s="68">
        <f t="shared" si="136"/>
        <v>0</v>
      </c>
      <c r="CZ268" s="80">
        <f t="shared" si="136"/>
        <v>0</v>
      </c>
      <c r="DA268" s="68">
        <f t="shared" si="136"/>
        <v>0</v>
      </c>
      <c r="DB268" s="80">
        <f t="shared" si="136"/>
        <v>0</v>
      </c>
      <c r="DC268" s="68">
        <f>DC269+DC270+DC271</f>
        <v>0</v>
      </c>
      <c r="DD268" s="80">
        <f>DD269+DD270+DD271</f>
        <v>0</v>
      </c>
      <c r="DE268" s="74">
        <f t="shared" si="129"/>
        <v>0</v>
      </c>
      <c r="DF268" s="75">
        <f t="shared" si="130"/>
        <v>2</v>
      </c>
      <c r="DG268" s="85">
        <f t="shared" si="133"/>
        <v>0</v>
      </c>
      <c r="DH268" s="91">
        <f t="shared" si="134"/>
        <v>3</v>
      </c>
      <c r="DI268" s="95"/>
      <c r="DJ268" s="89"/>
      <c r="DK268" s="89"/>
      <c r="DL268" s="89"/>
      <c r="DM268" s="89"/>
      <c r="DN268" s="89"/>
      <c r="DO268" s="89"/>
      <c r="DP268" s="89"/>
      <c r="DQ268" s="89"/>
      <c r="DR268" s="89"/>
      <c r="DS268" s="89"/>
      <c r="DT268" s="89"/>
      <c r="DU268" s="89"/>
      <c r="DV268" s="89"/>
      <c r="DW268" s="89"/>
      <c r="DX268" s="89"/>
      <c r="DY268" s="89"/>
      <c r="DZ268" s="89"/>
      <c r="EA268" s="89"/>
      <c r="EB268" s="89"/>
      <c r="EC268" s="89"/>
      <c r="ED268" s="89"/>
      <c r="EE268" s="89"/>
      <c r="EF268" s="89"/>
      <c r="EG268" s="89"/>
      <c r="EH268" s="89"/>
      <c r="EI268" s="89"/>
      <c r="EJ268" s="89"/>
      <c r="EK268" s="89"/>
      <c r="EL268" s="89"/>
      <c r="EM268" s="89"/>
      <c r="EN268" s="89"/>
      <c r="EO268" s="89"/>
      <c r="EP268" s="89"/>
      <c r="EQ268" s="89"/>
      <c r="ER268" s="89"/>
      <c r="ES268" s="89"/>
      <c r="ET268" s="89"/>
      <c r="EU268" s="89"/>
      <c r="EV268" s="89"/>
      <c r="EW268" s="89"/>
      <c r="EX268" s="89"/>
      <c r="EY268" s="89"/>
      <c r="EZ268" s="89"/>
      <c r="FA268" s="89"/>
      <c r="FB268" s="89"/>
      <c r="FC268" s="89"/>
      <c r="FD268" s="89"/>
      <c r="FE268" s="89"/>
      <c r="FF268" s="89"/>
      <c r="FG268" s="89"/>
      <c r="FH268" s="89"/>
      <c r="FI268" s="89"/>
      <c r="FJ268" s="89"/>
      <c r="FK268" s="89"/>
      <c r="FL268" s="89"/>
      <c r="FM268" s="89"/>
      <c r="FN268" s="89"/>
      <c r="FO268" s="89"/>
      <c r="FP268" s="89"/>
      <c r="FQ268" s="89"/>
      <c r="FR268" s="89"/>
      <c r="FS268" s="89"/>
      <c r="FT268" s="89"/>
      <c r="FU268" s="89"/>
      <c r="FV268" s="89"/>
      <c r="FW268" s="89"/>
      <c r="FX268" s="89"/>
      <c r="FY268" s="89"/>
      <c r="FZ268" s="89"/>
      <c r="GA268" s="89"/>
      <c r="GB268" s="89"/>
      <c r="GC268" s="89"/>
      <c r="GD268" s="89"/>
      <c r="GE268" s="89"/>
      <c r="GF268" s="89"/>
      <c r="GG268" s="89"/>
      <c r="GH268" s="89"/>
      <c r="GI268" s="89"/>
      <c r="GJ268" s="89"/>
      <c r="GK268" s="89"/>
      <c r="GL268" s="89"/>
      <c r="GM268" s="89"/>
      <c r="GN268" s="89"/>
      <c r="GO268" s="89"/>
      <c r="GP268" s="89"/>
    </row>
    <row r="269" spans="1:198" ht="24" x14ac:dyDescent="0.3">
      <c r="B269" s="25" t="s">
        <v>318</v>
      </c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>
        <v>1</v>
      </c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45">
        <f t="shared" ref="BG269:BH271" si="137">SUM(C269+E269+G269+I269+K269+M269+O269+Q269+S269+U269+W269+Y269+AA269+AC269+AE269+AG269+AI269+AK269+AM269+AO269+AQ269+AS269+AU269+AW269+AY269+BA269+BC269+BE269)</f>
        <v>0</v>
      </c>
      <c r="BH269" s="41">
        <f t="shared" si="137"/>
        <v>1</v>
      </c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4">
        <f t="shared" si="129"/>
        <v>0</v>
      </c>
      <c r="DF269" s="75">
        <f t="shared" si="130"/>
        <v>0</v>
      </c>
      <c r="DG269" s="86">
        <f t="shared" si="133"/>
        <v>0</v>
      </c>
      <c r="DH269" s="93">
        <f t="shared" si="134"/>
        <v>1</v>
      </c>
      <c r="DI269" s="95"/>
      <c r="DJ269" s="89"/>
      <c r="DK269" s="89"/>
      <c r="DL269" s="89"/>
      <c r="DM269" s="89"/>
      <c r="DN269" s="89"/>
      <c r="DO269" s="89"/>
      <c r="DP269" s="89"/>
      <c r="DQ269" s="89"/>
      <c r="DR269" s="89"/>
      <c r="DS269" s="89"/>
      <c r="DT269" s="89"/>
      <c r="DU269" s="89"/>
      <c r="DV269" s="89"/>
      <c r="DW269" s="89"/>
      <c r="DX269" s="89"/>
      <c r="DY269" s="89"/>
      <c r="DZ269" s="89"/>
      <c r="EA269" s="89"/>
      <c r="EB269" s="89"/>
      <c r="EC269" s="89"/>
      <c r="ED269" s="89"/>
      <c r="EE269" s="89"/>
      <c r="EF269" s="89"/>
      <c r="EG269" s="89"/>
      <c r="EH269" s="89"/>
      <c r="EI269" s="89"/>
      <c r="EJ269" s="89"/>
      <c r="EK269" s="89"/>
      <c r="EL269" s="89"/>
      <c r="EM269" s="89"/>
      <c r="EN269" s="89"/>
      <c r="EO269" s="89"/>
      <c r="EP269" s="89"/>
      <c r="EQ269" s="89"/>
      <c r="ER269" s="89"/>
      <c r="ES269" s="89"/>
      <c r="ET269" s="89"/>
      <c r="EU269" s="89"/>
      <c r="EV269" s="89"/>
      <c r="EW269" s="89"/>
      <c r="EX269" s="89"/>
      <c r="EY269" s="89"/>
      <c r="EZ269" s="89"/>
      <c r="FA269" s="89"/>
      <c r="FB269" s="89"/>
      <c r="FC269" s="89"/>
      <c r="FD269" s="89"/>
      <c r="FE269" s="89"/>
      <c r="FF269" s="89"/>
      <c r="FG269" s="89"/>
      <c r="FH269" s="89"/>
      <c r="FI269" s="89"/>
      <c r="FJ269" s="89"/>
      <c r="FK269" s="89"/>
      <c r="FL269" s="89"/>
      <c r="FM269" s="89"/>
      <c r="FN269" s="89"/>
      <c r="FO269" s="89"/>
      <c r="FP269" s="89"/>
      <c r="FQ269" s="89"/>
      <c r="FR269" s="89"/>
      <c r="FS269" s="89"/>
      <c r="FT269" s="89"/>
      <c r="FU269" s="89"/>
      <c r="FV269" s="89"/>
      <c r="FW269" s="89"/>
      <c r="FX269" s="89"/>
      <c r="FY269" s="89"/>
      <c r="FZ269" s="89"/>
      <c r="GA269" s="89"/>
      <c r="GB269" s="89"/>
      <c r="GC269" s="89"/>
      <c r="GD269" s="89"/>
      <c r="GE269" s="89"/>
      <c r="GF269" s="89"/>
      <c r="GG269" s="89"/>
      <c r="GH269" s="89"/>
      <c r="GI269" s="89"/>
      <c r="GJ269" s="89"/>
      <c r="GK269" s="89"/>
      <c r="GL269" s="89"/>
      <c r="GM269" s="89"/>
      <c r="GN269" s="89"/>
      <c r="GO269" s="89"/>
      <c r="GP269" s="89"/>
    </row>
    <row r="270" spans="1:198" ht="24" x14ac:dyDescent="0.3">
      <c r="B270" s="25" t="s">
        <v>357</v>
      </c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45">
        <f t="shared" si="137"/>
        <v>0</v>
      </c>
      <c r="BH270" s="41">
        <f t="shared" si="137"/>
        <v>0</v>
      </c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>
        <v>1</v>
      </c>
      <c r="CW270" s="78"/>
      <c r="CX270" s="78"/>
      <c r="CY270" s="78"/>
      <c r="CZ270" s="78"/>
      <c r="DA270" s="78"/>
      <c r="DB270" s="78"/>
      <c r="DC270" s="78"/>
      <c r="DD270" s="78"/>
      <c r="DE270" s="74">
        <f t="shared" si="129"/>
        <v>0</v>
      </c>
      <c r="DF270" s="75">
        <f t="shared" si="130"/>
        <v>1</v>
      </c>
      <c r="DG270" s="86">
        <f t="shared" si="133"/>
        <v>0</v>
      </c>
      <c r="DH270" s="93">
        <f t="shared" si="134"/>
        <v>1</v>
      </c>
      <c r="DI270" s="95"/>
      <c r="DJ270" s="89"/>
      <c r="DK270" s="89"/>
      <c r="DL270" s="89"/>
      <c r="DM270" s="89"/>
      <c r="DN270" s="89"/>
      <c r="DO270" s="89"/>
      <c r="DP270" s="89"/>
      <c r="DQ270" s="89"/>
      <c r="DR270" s="89"/>
      <c r="DS270" s="89"/>
      <c r="DT270" s="89"/>
      <c r="DU270" s="89"/>
      <c r="DV270" s="89"/>
      <c r="DW270" s="89"/>
      <c r="DX270" s="89"/>
      <c r="DY270" s="89"/>
      <c r="DZ270" s="89"/>
      <c r="EA270" s="89"/>
      <c r="EB270" s="89"/>
      <c r="EC270" s="89"/>
      <c r="ED270" s="89"/>
      <c r="EE270" s="89"/>
      <c r="EF270" s="89"/>
      <c r="EG270" s="89"/>
      <c r="EH270" s="89"/>
      <c r="EI270" s="89"/>
      <c r="EJ270" s="89"/>
      <c r="EK270" s="89"/>
      <c r="EL270" s="89"/>
      <c r="EM270" s="89"/>
      <c r="EN270" s="89"/>
      <c r="EO270" s="89"/>
      <c r="EP270" s="89"/>
      <c r="EQ270" s="89"/>
      <c r="ER270" s="89"/>
      <c r="ES270" s="89"/>
      <c r="ET270" s="89"/>
      <c r="EU270" s="89"/>
      <c r="EV270" s="89"/>
      <c r="EW270" s="89"/>
      <c r="EX270" s="89"/>
      <c r="EY270" s="89"/>
      <c r="EZ270" s="89"/>
      <c r="FA270" s="89"/>
      <c r="FB270" s="89"/>
      <c r="FC270" s="89"/>
      <c r="FD270" s="89"/>
      <c r="FE270" s="89"/>
      <c r="FF270" s="89"/>
      <c r="FG270" s="89"/>
      <c r="FH270" s="89"/>
      <c r="FI270" s="89"/>
      <c r="FJ270" s="89"/>
      <c r="FK270" s="89"/>
      <c r="FL270" s="89"/>
      <c r="FM270" s="89"/>
      <c r="FN270" s="89"/>
      <c r="FO270" s="89"/>
      <c r="FP270" s="89"/>
      <c r="FQ270" s="89"/>
      <c r="FR270" s="89"/>
      <c r="FS270" s="89"/>
      <c r="FT270" s="89"/>
      <c r="FU270" s="89"/>
      <c r="FV270" s="89"/>
      <c r="FW270" s="89"/>
      <c r="FX270" s="89"/>
      <c r="FY270" s="89"/>
      <c r="FZ270" s="89"/>
      <c r="GA270" s="89"/>
      <c r="GB270" s="89"/>
      <c r="GC270" s="89"/>
      <c r="GD270" s="89"/>
      <c r="GE270" s="89"/>
      <c r="GF270" s="89"/>
      <c r="GG270" s="89"/>
      <c r="GH270" s="89"/>
      <c r="GI270" s="89"/>
      <c r="GJ270" s="89"/>
      <c r="GK270" s="89"/>
      <c r="GL270" s="89"/>
      <c r="GM270" s="89"/>
      <c r="GN270" s="89"/>
      <c r="GO270" s="89"/>
      <c r="GP270" s="89"/>
    </row>
    <row r="271" spans="1:198" ht="24" x14ac:dyDescent="0.3">
      <c r="B271" s="25" t="s">
        <v>384</v>
      </c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45">
        <f t="shared" si="137"/>
        <v>0</v>
      </c>
      <c r="BH271" s="41">
        <f t="shared" si="137"/>
        <v>0</v>
      </c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>
        <v>1</v>
      </c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4">
        <f t="shared" si="129"/>
        <v>0</v>
      </c>
      <c r="DF271" s="75">
        <f t="shared" si="130"/>
        <v>1</v>
      </c>
      <c r="DG271" s="86">
        <f t="shared" si="133"/>
        <v>0</v>
      </c>
      <c r="DH271" s="93">
        <f t="shared" si="134"/>
        <v>1</v>
      </c>
      <c r="DI271" s="95"/>
      <c r="DJ271" s="89"/>
      <c r="DK271" s="89"/>
      <c r="DL271" s="89"/>
      <c r="DM271" s="89"/>
      <c r="DN271" s="89"/>
      <c r="DO271" s="89"/>
      <c r="DP271" s="89"/>
      <c r="DQ271" s="89"/>
      <c r="DR271" s="89"/>
      <c r="DS271" s="89"/>
      <c r="DT271" s="89"/>
      <c r="DU271" s="89"/>
      <c r="DV271" s="89"/>
      <c r="DW271" s="89"/>
      <c r="DX271" s="89"/>
      <c r="DY271" s="89"/>
      <c r="DZ271" s="89"/>
      <c r="EA271" s="89"/>
      <c r="EB271" s="89"/>
      <c r="EC271" s="89"/>
      <c r="ED271" s="89"/>
      <c r="EE271" s="89"/>
      <c r="EF271" s="89"/>
      <c r="EG271" s="89"/>
      <c r="EH271" s="89"/>
      <c r="EI271" s="89"/>
      <c r="EJ271" s="89"/>
      <c r="EK271" s="89"/>
      <c r="EL271" s="89"/>
      <c r="EM271" s="89"/>
      <c r="EN271" s="89"/>
      <c r="EO271" s="89"/>
      <c r="EP271" s="89"/>
      <c r="EQ271" s="89"/>
      <c r="ER271" s="89"/>
      <c r="ES271" s="89"/>
      <c r="ET271" s="89"/>
      <c r="EU271" s="89"/>
      <c r="EV271" s="89"/>
      <c r="EW271" s="89"/>
      <c r="EX271" s="89"/>
      <c r="EY271" s="89"/>
      <c r="EZ271" s="89"/>
      <c r="FA271" s="89"/>
      <c r="FB271" s="89"/>
      <c r="FC271" s="89"/>
      <c r="FD271" s="89"/>
      <c r="FE271" s="89"/>
      <c r="FF271" s="89"/>
      <c r="FG271" s="89"/>
      <c r="FH271" s="89"/>
      <c r="FI271" s="89"/>
      <c r="FJ271" s="89"/>
      <c r="FK271" s="89"/>
      <c r="FL271" s="89"/>
      <c r="FM271" s="89"/>
      <c r="FN271" s="89"/>
      <c r="FO271" s="89"/>
      <c r="FP271" s="89"/>
      <c r="FQ271" s="89"/>
      <c r="FR271" s="89"/>
      <c r="FS271" s="89"/>
      <c r="FT271" s="89"/>
      <c r="FU271" s="89"/>
      <c r="FV271" s="89"/>
      <c r="FW271" s="89"/>
      <c r="FX271" s="89"/>
      <c r="FY271" s="89"/>
      <c r="FZ271" s="89"/>
      <c r="GA271" s="89"/>
      <c r="GB271" s="89"/>
      <c r="GC271" s="89"/>
      <c r="GD271" s="89"/>
      <c r="GE271" s="89"/>
      <c r="GF271" s="89"/>
      <c r="GG271" s="89"/>
      <c r="GH271" s="89"/>
      <c r="GI271" s="89"/>
      <c r="GJ271" s="89"/>
      <c r="GK271" s="89"/>
      <c r="GL271" s="89"/>
      <c r="GM271" s="89"/>
      <c r="GN271" s="89"/>
      <c r="GO271" s="89"/>
      <c r="GP271" s="89"/>
    </row>
    <row r="272" spans="1:198" s="6" customFormat="1" ht="18.75" x14ac:dyDescent="0.3">
      <c r="A272" s="100" t="s">
        <v>68</v>
      </c>
      <c r="B272" s="100"/>
      <c r="C272" s="44">
        <f t="shared" ref="C272:AT272" si="138">C273+C274</f>
        <v>0</v>
      </c>
      <c r="D272" s="46">
        <f t="shared" si="138"/>
        <v>0</v>
      </c>
      <c r="E272" s="44">
        <f t="shared" si="138"/>
        <v>0</v>
      </c>
      <c r="F272" s="46">
        <f t="shared" si="138"/>
        <v>0</v>
      </c>
      <c r="G272" s="44">
        <f t="shared" si="138"/>
        <v>0</v>
      </c>
      <c r="H272" s="46">
        <f t="shared" si="138"/>
        <v>0</v>
      </c>
      <c r="I272" s="44">
        <f t="shared" si="138"/>
        <v>0</v>
      </c>
      <c r="J272" s="46">
        <f t="shared" si="138"/>
        <v>0</v>
      </c>
      <c r="K272" s="44">
        <f t="shared" si="138"/>
        <v>0</v>
      </c>
      <c r="L272" s="46">
        <f t="shared" si="138"/>
        <v>0</v>
      </c>
      <c r="M272" s="44">
        <f t="shared" si="138"/>
        <v>0</v>
      </c>
      <c r="N272" s="46">
        <f t="shared" si="138"/>
        <v>0</v>
      </c>
      <c r="O272" s="44">
        <f t="shared" si="138"/>
        <v>0</v>
      </c>
      <c r="P272" s="46">
        <f t="shared" si="138"/>
        <v>0</v>
      </c>
      <c r="Q272" s="44">
        <f t="shared" si="138"/>
        <v>0</v>
      </c>
      <c r="R272" s="46">
        <f t="shared" si="138"/>
        <v>0</v>
      </c>
      <c r="S272" s="44">
        <f t="shared" si="138"/>
        <v>0</v>
      </c>
      <c r="T272" s="46">
        <f t="shared" si="138"/>
        <v>0</v>
      </c>
      <c r="U272" s="44">
        <f t="shared" si="138"/>
        <v>0</v>
      </c>
      <c r="V272" s="46">
        <f t="shared" si="138"/>
        <v>0</v>
      </c>
      <c r="W272" s="44">
        <f t="shared" si="138"/>
        <v>0</v>
      </c>
      <c r="X272" s="46">
        <f t="shared" si="138"/>
        <v>0</v>
      </c>
      <c r="Y272" s="44">
        <f t="shared" si="138"/>
        <v>0</v>
      </c>
      <c r="Z272" s="46">
        <f t="shared" si="138"/>
        <v>0</v>
      </c>
      <c r="AA272" s="44">
        <f t="shared" si="138"/>
        <v>0</v>
      </c>
      <c r="AB272" s="46">
        <f t="shared" si="138"/>
        <v>0</v>
      </c>
      <c r="AC272" s="44">
        <f t="shared" si="138"/>
        <v>0</v>
      </c>
      <c r="AD272" s="46">
        <f t="shared" si="138"/>
        <v>1</v>
      </c>
      <c r="AE272" s="44">
        <f t="shared" si="138"/>
        <v>0</v>
      </c>
      <c r="AF272" s="46">
        <f t="shared" si="138"/>
        <v>0</v>
      </c>
      <c r="AG272" s="44">
        <f t="shared" si="138"/>
        <v>0</v>
      </c>
      <c r="AH272" s="46">
        <f t="shared" si="138"/>
        <v>0</v>
      </c>
      <c r="AI272" s="44">
        <f t="shared" si="138"/>
        <v>0</v>
      </c>
      <c r="AJ272" s="46">
        <f t="shared" si="138"/>
        <v>0</v>
      </c>
      <c r="AK272" s="44">
        <f t="shared" si="138"/>
        <v>0</v>
      </c>
      <c r="AL272" s="46">
        <f t="shared" si="138"/>
        <v>0</v>
      </c>
      <c r="AM272" s="44">
        <f t="shared" si="138"/>
        <v>0</v>
      </c>
      <c r="AN272" s="46">
        <f t="shared" si="138"/>
        <v>0</v>
      </c>
      <c r="AO272" s="44">
        <f t="shared" si="138"/>
        <v>0</v>
      </c>
      <c r="AP272" s="46">
        <f t="shared" si="138"/>
        <v>0</v>
      </c>
      <c r="AQ272" s="44">
        <f t="shared" si="138"/>
        <v>0</v>
      </c>
      <c r="AR272" s="46">
        <f t="shared" si="138"/>
        <v>0</v>
      </c>
      <c r="AS272" s="44">
        <f t="shared" si="138"/>
        <v>0</v>
      </c>
      <c r="AT272" s="46">
        <f t="shared" si="138"/>
        <v>0</v>
      </c>
      <c r="AU272" s="44"/>
      <c r="AV272" s="46"/>
      <c r="AW272" s="44"/>
      <c r="AX272" s="46"/>
      <c r="AY272" s="44"/>
      <c r="AZ272" s="46"/>
      <c r="BA272" s="44"/>
      <c r="BB272" s="46"/>
      <c r="BC272" s="44"/>
      <c r="BD272" s="46"/>
      <c r="BE272" s="44"/>
      <c r="BF272" s="46"/>
      <c r="BG272" s="44">
        <f>BG273+BG274</f>
        <v>0</v>
      </c>
      <c r="BH272" s="46">
        <f>BH273+BH274</f>
        <v>1</v>
      </c>
      <c r="BI272" s="68">
        <f t="shared" ref="BI272:DB272" si="139">BI273+BI274+BI275+BI276+BI277+BI278</f>
        <v>0</v>
      </c>
      <c r="BJ272" s="80">
        <f t="shared" si="139"/>
        <v>0</v>
      </c>
      <c r="BK272" s="68">
        <f t="shared" si="139"/>
        <v>0</v>
      </c>
      <c r="BL272" s="80">
        <f t="shared" si="139"/>
        <v>0</v>
      </c>
      <c r="BM272" s="68">
        <f t="shared" si="139"/>
        <v>0</v>
      </c>
      <c r="BN272" s="80">
        <f t="shared" si="139"/>
        <v>0</v>
      </c>
      <c r="BO272" s="68">
        <f t="shared" si="139"/>
        <v>0</v>
      </c>
      <c r="BP272" s="80">
        <f t="shared" si="139"/>
        <v>0</v>
      </c>
      <c r="BQ272" s="68">
        <f t="shared" si="139"/>
        <v>0</v>
      </c>
      <c r="BR272" s="80">
        <f t="shared" si="139"/>
        <v>1</v>
      </c>
      <c r="BS272" s="68">
        <f t="shared" si="139"/>
        <v>0</v>
      </c>
      <c r="BT272" s="80">
        <f t="shared" si="139"/>
        <v>0</v>
      </c>
      <c r="BU272" s="68">
        <f t="shared" si="139"/>
        <v>0</v>
      </c>
      <c r="BV272" s="80">
        <f t="shared" si="139"/>
        <v>0</v>
      </c>
      <c r="BW272" s="68">
        <f t="shared" si="139"/>
        <v>0</v>
      </c>
      <c r="BX272" s="80">
        <f t="shared" si="139"/>
        <v>1</v>
      </c>
      <c r="BY272" s="68">
        <f t="shared" si="139"/>
        <v>0</v>
      </c>
      <c r="BZ272" s="80">
        <f t="shared" si="139"/>
        <v>0</v>
      </c>
      <c r="CA272" s="68">
        <f t="shared" si="139"/>
        <v>0</v>
      </c>
      <c r="CB272" s="80">
        <f t="shared" si="139"/>
        <v>0</v>
      </c>
      <c r="CC272" s="68">
        <f t="shared" si="139"/>
        <v>0</v>
      </c>
      <c r="CD272" s="80">
        <f t="shared" si="139"/>
        <v>0</v>
      </c>
      <c r="CE272" s="68">
        <f t="shared" si="139"/>
        <v>0</v>
      </c>
      <c r="CF272" s="80">
        <f t="shared" si="139"/>
        <v>0</v>
      </c>
      <c r="CG272" s="68">
        <f t="shared" si="139"/>
        <v>0</v>
      </c>
      <c r="CH272" s="80">
        <f t="shared" si="139"/>
        <v>0</v>
      </c>
      <c r="CI272" s="68">
        <f t="shared" si="139"/>
        <v>0</v>
      </c>
      <c r="CJ272" s="80">
        <f t="shared" si="139"/>
        <v>1</v>
      </c>
      <c r="CK272" s="68">
        <f t="shared" si="139"/>
        <v>0</v>
      </c>
      <c r="CL272" s="80">
        <f t="shared" si="139"/>
        <v>0</v>
      </c>
      <c r="CM272" s="68">
        <f t="shared" si="139"/>
        <v>0</v>
      </c>
      <c r="CN272" s="80">
        <f t="shared" si="139"/>
        <v>0</v>
      </c>
      <c r="CO272" s="68">
        <f t="shared" si="139"/>
        <v>0</v>
      </c>
      <c r="CP272" s="80">
        <f t="shared" si="139"/>
        <v>0</v>
      </c>
      <c r="CQ272" s="68">
        <f t="shared" si="139"/>
        <v>0</v>
      </c>
      <c r="CR272" s="80">
        <f t="shared" si="139"/>
        <v>1</v>
      </c>
      <c r="CS272" s="68">
        <f t="shared" si="139"/>
        <v>0</v>
      </c>
      <c r="CT272" s="80">
        <f t="shared" si="139"/>
        <v>0</v>
      </c>
      <c r="CU272" s="68">
        <f t="shared" si="139"/>
        <v>0</v>
      </c>
      <c r="CV272" s="80">
        <f t="shared" si="139"/>
        <v>0</v>
      </c>
      <c r="CW272" s="68">
        <f t="shared" si="139"/>
        <v>0</v>
      </c>
      <c r="CX272" s="80">
        <f t="shared" si="139"/>
        <v>0</v>
      </c>
      <c r="CY272" s="68">
        <f t="shared" si="139"/>
        <v>0</v>
      </c>
      <c r="CZ272" s="80">
        <f t="shared" si="139"/>
        <v>0</v>
      </c>
      <c r="DA272" s="68">
        <f t="shared" si="139"/>
        <v>0</v>
      </c>
      <c r="DB272" s="80">
        <f t="shared" si="139"/>
        <v>0</v>
      </c>
      <c r="DC272" s="68">
        <f>DC273+DC274+DC275+DC276+DC277+DC278</f>
        <v>0</v>
      </c>
      <c r="DD272" s="80">
        <f>DD273+DD274+DD275+DD276+DD277+DD278</f>
        <v>0</v>
      </c>
      <c r="DE272" s="74">
        <f t="shared" si="129"/>
        <v>0</v>
      </c>
      <c r="DF272" s="75">
        <f t="shared" si="130"/>
        <v>4</v>
      </c>
      <c r="DG272" s="85">
        <f t="shared" si="133"/>
        <v>0</v>
      </c>
      <c r="DH272" s="91">
        <f t="shared" si="134"/>
        <v>5</v>
      </c>
      <c r="DI272" s="95"/>
      <c r="DJ272" s="89"/>
      <c r="DK272" s="89"/>
      <c r="DL272" s="89"/>
      <c r="DM272" s="89"/>
      <c r="DN272" s="89"/>
      <c r="DO272" s="89"/>
      <c r="DP272" s="89"/>
      <c r="DQ272" s="89"/>
      <c r="DR272" s="89"/>
      <c r="DS272" s="89"/>
      <c r="DT272" s="89"/>
      <c r="DU272" s="89"/>
      <c r="DV272" s="89"/>
      <c r="DW272" s="89"/>
      <c r="DX272" s="89"/>
      <c r="DY272" s="89"/>
      <c r="DZ272" s="89"/>
      <c r="EA272" s="89"/>
      <c r="EB272" s="89"/>
      <c r="EC272" s="89"/>
      <c r="ED272" s="89"/>
      <c r="EE272" s="89"/>
      <c r="EF272" s="89"/>
      <c r="EG272" s="89"/>
      <c r="EH272" s="89"/>
      <c r="EI272" s="89"/>
      <c r="EJ272" s="89"/>
      <c r="EK272" s="89"/>
      <c r="EL272" s="89"/>
      <c r="EM272" s="89"/>
      <c r="EN272" s="89"/>
      <c r="EO272" s="89"/>
      <c r="EP272" s="89"/>
      <c r="EQ272" s="89"/>
      <c r="ER272" s="89"/>
      <c r="ES272" s="89"/>
      <c r="ET272" s="89"/>
      <c r="EU272" s="89"/>
      <c r="EV272" s="89"/>
      <c r="EW272" s="89"/>
      <c r="EX272" s="89"/>
      <c r="EY272" s="89"/>
      <c r="EZ272" s="89"/>
      <c r="FA272" s="89"/>
      <c r="FB272" s="89"/>
      <c r="FC272" s="89"/>
      <c r="FD272" s="89"/>
      <c r="FE272" s="89"/>
      <c r="FF272" s="89"/>
      <c r="FG272" s="89"/>
      <c r="FH272" s="89"/>
      <c r="FI272" s="89"/>
      <c r="FJ272" s="89"/>
      <c r="FK272" s="89"/>
      <c r="FL272" s="89"/>
      <c r="FM272" s="89"/>
      <c r="FN272" s="89"/>
      <c r="FO272" s="89"/>
      <c r="FP272" s="89"/>
      <c r="FQ272" s="89"/>
      <c r="FR272" s="89"/>
      <c r="FS272" s="89"/>
      <c r="FT272" s="89"/>
      <c r="FU272" s="89"/>
      <c r="FV272" s="89"/>
      <c r="FW272" s="89"/>
      <c r="FX272" s="89"/>
      <c r="FY272" s="89"/>
      <c r="FZ272" s="89"/>
      <c r="GA272" s="89"/>
      <c r="GB272" s="89"/>
      <c r="GC272" s="89"/>
      <c r="GD272" s="89"/>
      <c r="GE272" s="89"/>
      <c r="GF272" s="89"/>
      <c r="GG272" s="89"/>
      <c r="GH272" s="89"/>
      <c r="GI272" s="89"/>
      <c r="GJ272" s="89"/>
      <c r="GK272" s="89"/>
      <c r="GL272" s="89"/>
      <c r="GM272" s="89"/>
      <c r="GN272" s="89"/>
      <c r="GO272" s="89"/>
      <c r="GP272" s="89"/>
    </row>
    <row r="273" spans="1:199" ht="24" x14ac:dyDescent="0.3">
      <c r="B273" s="25" t="s">
        <v>203</v>
      </c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>
        <v>1</v>
      </c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45">
        <f t="shared" ref="BG273:BH278" si="140">SUM(C273+E273+G273+I273+K273+M273+O273+Q273+S273+U273+W273+Y273+AA273+AC273+AE273+AG273+AI273+AK273+AM273+AO273+AQ273+AS273+AU273+AW273+AY273+BA273+BC273+BE273)</f>
        <v>0</v>
      </c>
      <c r="BH273" s="41">
        <f t="shared" si="140"/>
        <v>1</v>
      </c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4">
        <f t="shared" si="129"/>
        <v>0</v>
      </c>
      <c r="DF273" s="75">
        <f t="shared" si="130"/>
        <v>0</v>
      </c>
      <c r="DG273" s="86">
        <f t="shared" si="133"/>
        <v>0</v>
      </c>
      <c r="DH273" s="93">
        <f t="shared" si="134"/>
        <v>1</v>
      </c>
      <c r="DI273" s="95"/>
      <c r="DJ273" s="89"/>
      <c r="DK273" s="89"/>
      <c r="DL273" s="89"/>
      <c r="DM273" s="89"/>
      <c r="DN273" s="89"/>
      <c r="DO273" s="89"/>
      <c r="DP273" s="89"/>
      <c r="DQ273" s="89"/>
      <c r="DR273" s="89"/>
      <c r="DS273" s="89"/>
      <c r="DT273" s="89"/>
      <c r="DU273" s="89"/>
      <c r="DV273" s="89"/>
      <c r="DW273" s="89"/>
      <c r="DX273" s="89"/>
      <c r="DY273" s="89"/>
      <c r="DZ273" s="89"/>
      <c r="EA273" s="89"/>
      <c r="EB273" s="89"/>
      <c r="EC273" s="89"/>
      <c r="ED273" s="89"/>
      <c r="EE273" s="89"/>
      <c r="EF273" s="89"/>
      <c r="EG273" s="89"/>
      <c r="EH273" s="89"/>
      <c r="EI273" s="89"/>
      <c r="EJ273" s="89"/>
      <c r="EK273" s="89"/>
      <c r="EL273" s="89"/>
      <c r="EM273" s="89"/>
      <c r="EN273" s="89"/>
      <c r="EO273" s="89"/>
      <c r="EP273" s="89"/>
      <c r="EQ273" s="89"/>
      <c r="ER273" s="89"/>
      <c r="ES273" s="89"/>
      <c r="ET273" s="89"/>
      <c r="EU273" s="89"/>
      <c r="EV273" s="89"/>
      <c r="EW273" s="89"/>
      <c r="EX273" s="89"/>
      <c r="EY273" s="89"/>
      <c r="EZ273" s="89"/>
      <c r="FA273" s="89"/>
      <c r="FB273" s="89"/>
      <c r="FC273" s="89"/>
      <c r="FD273" s="89"/>
      <c r="FE273" s="89"/>
      <c r="FF273" s="89"/>
      <c r="FG273" s="89"/>
      <c r="FH273" s="89"/>
      <c r="FI273" s="89"/>
      <c r="FJ273" s="89"/>
      <c r="FK273" s="89"/>
      <c r="FL273" s="89"/>
      <c r="FM273" s="89"/>
      <c r="FN273" s="89"/>
      <c r="FO273" s="89"/>
      <c r="FP273" s="89"/>
      <c r="FQ273" s="89"/>
      <c r="FR273" s="89"/>
      <c r="FS273" s="89"/>
      <c r="FT273" s="89"/>
      <c r="FU273" s="89"/>
      <c r="FV273" s="89"/>
      <c r="FW273" s="89"/>
      <c r="FX273" s="89"/>
      <c r="FY273" s="89"/>
      <c r="FZ273" s="89"/>
      <c r="GA273" s="89"/>
      <c r="GB273" s="89"/>
      <c r="GC273" s="89"/>
      <c r="GD273" s="89"/>
      <c r="GE273" s="89"/>
      <c r="GF273" s="89"/>
      <c r="GG273" s="89"/>
      <c r="GH273" s="89"/>
      <c r="GI273" s="89"/>
      <c r="GJ273" s="89"/>
      <c r="GK273" s="89"/>
      <c r="GL273" s="89"/>
      <c r="GM273" s="89"/>
      <c r="GN273" s="89"/>
      <c r="GO273" s="89"/>
      <c r="GP273" s="89"/>
    </row>
    <row r="274" spans="1:199" ht="24" x14ac:dyDescent="0.3">
      <c r="A274" s="59"/>
      <c r="B274" s="29" t="s">
        <v>205</v>
      </c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2">
        <f t="shared" si="140"/>
        <v>0</v>
      </c>
      <c r="BH274" s="53">
        <f t="shared" si="140"/>
        <v>0</v>
      </c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4">
        <f t="shared" si="129"/>
        <v>0</v>
      </c>
      <c r="DF274" s="75">
        <f t="shared" si="130"/>
        <v>0</v>
      </c>
      <c r="DG274" s="86">
        <f t="shared" si="133"/>
        <v>0</v>
      </c>
      <c r="DH274" s="93">
        <f t="shared" si="134"/>
        <v>0</v>
      </c>
      <c r="DI274" s="95"/>
      <c r="DJ274" s="89"/>
      <c r="DK274" s="89"/>
      <c r="DL274" s="89"/>
      <c r="DM274" s="89"/>
      <c r="DN274" s="89"/>
      <c r="DO274" s="89"/>
      <c r="DP274" s="89"/>
      <c r="DQ274" s="89"/>
      <c r="DR274" s="89"/>
      <c r="DS274" s="89"/>
      <c r="DT274" s="89"/>
      <c r="DU274" s="89"/>
      <c r="DV274" s="89"/>
      <c r="DW274" s="89"/>
      <c r="DX274" s="89"/>
      <c r="DY274" s="89"/>
      <c r="DZ274" s="89"/>
      <c r="EA274" s="89"/>
      <c r="EB274" s="89"/>
      <c r="EC274" s="89"/>
      <c r="ED274" s="89"/>
      <c r="EE274" s="89"/>
      <c r="EF274" s="89"/>
      <c r="EG274" s="89"/>
      <c r="EH274" s="89"/>
      <c r="EI274" s="89"/>
      <c r="EJ274" s="89"/>
      <c r="EK274" s="89"/>
      <c r="EL274" s="89"/>
      <c r="EM274" s="89"/>
      <c r="EN274" s="89"/>
      <c r="EO274" s="89"/>
      <c r="EP274" s="89"/>
      <c r="EQ274" s="89"/>
      <c r="ER274" s="89"/>
      <c r="ES274" s="89"/>
      <c r="ET274" s="89"/>
      <c r="EU274" s="89"/>
      <c r="EV274" s="89"/>
      <c r="EW274" s="89"/>
      <c r="EX274" s="89"/>
      <c r="EY274" s="89"/>
      <c r="EZ274" s="89"/>
      <c r="FA274" s="89"/>
      <c r="FB274" s="89"/>
      <c r="FC274" s="89"/>
      <c r="FD274" s="89"/>
      <c r="FE274" s="89"/>
      <c r="FF274" s="89"/>
      <c r="FG274" s="89"/>
      <c r="FH274" s="89"/>
      <c r="FI274" s="89"/>
      <c r="FJ274" s="89"/>
      <c r="FK274" s="89"/>
      <c r="FL274" s="89"/>
      <c r="FM274" s="89"/>
      <c r="FN274" s="89"/>
      <c r="FO274" s="89"/>
      <c r="FP274" s="89"/>
      <c r="FQ274" s="89"/>
      <c r="FR274" s="89"/>
      <c r="FS274" s="89"/>
      <c r="FT274" s="89"/>
      <c r="FU274" s="89"/>
      <c r="FV274" s="89"/>
      <c r="FW274" s="89"/>
      <c r="FX274" s="89"/>
      <c r="FY274" s="89"/>
      <c r="FZ274" s="89"/>
      <c r="GA274" s="89"/>
      <c r="GB274" s="89"/>
      <c r="GC274" s="89"/>
      <c r="GD274" s="89"/>
      <c r="GE274" s="89"/>
      <c r="GF274" s="89"/>
      <c r="GG274" s="89"/>
      <c r="GH274" s="89"/>
      <c r="GI274" s="89"/>
      <c r="GJ274" s="89"/>
      <c r="GK274" s="89"/>
      <c r="GL274" s="89"/>
      <c r="GM274" s="89"/>
      <c r="GN274" s="89"/>
      <c r="GO274" s="89"/>
      <c r="GP274" s="89"/>
    </row>
    <row r="275" spans="1:199" s="2" customFormat="1" ht="18.75" x14ac:dyDescent="0.3">
      <c r="A275" s="59"/>
      <c r="B275" s="26" t="s">
        <v>322</v>
      </c>
      <c r="BG275" s="45">
        <f t="shared" si="140"/>
        <v>0</v>
      </c>
      <c r="BH275" s="41">
        <f t="shared" si="140"/>
        <v>0</v>
      </c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>
        <v>1</v>
      </c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4">
        <f t="shared" si="129"/>
        <v>0</v>
      </c>
      <c r="DF275" s="75">
        <f t="shared" si="130"/>
        <v>1</v>
      </c>
      <c r="DG275" s="86">
        <f t="shared" si="133"/>
        <v>0</v>
      </c>
      <c r="DH275" s="93">
        <f t="shared" si="134"/>
        <v>1</v>
      </c>
      <c r="DI275" s="95"/>
      <c r="DJ275" s="89"/>
      <c r="DK275" s="89"/>
      <c r="DL275" s="89"/>
      <c r="DM275" s="89"/>
      <c r="DN275" s="89"/>
      <c r="DO275" s="89"/>
      <c r="DP275" s="89"/>
      <c r="DQ275" s="89"/>
      <c r="DR275" s="89"/>
      <c r="DS275" s="89"/>
      <c r="DT275" s="89"/>
      <c r="DU275" s="89"/>
      <c r="DV275" s="89"/>
      <c r="DW275" s="89"/>
      <c r="DX275" s="89"/>
      <c r="DY275" s="89"/>
      <c r="DZ275" s="89"/>
      <c r="EA275" s="89"/>
      <c r="EB275" s="89"/>
      <c r="EC275" s="89"/>
      <c r="ED275" s="89"/>
      <c r="EE275" s="89"/>
      <c r="EF275" s="89"/>
      <c r="EG275" s="89"/>
      <c r="EH275" s="89"/>
      <c r="EI275" s="89"/>
      <c r="EJ275" s="89"/>
      <c r="EK275" s="89"/>
      <c r="EL275" s="89"/>
      <c r="EM275" s="89"/>
      <c r="EN275" s="89"/>
      <c r="EO275" s="89"/>
      <c r="EP275" s="89"/>
      <c r="EQ275" s="89"/>
      <c r="ER275" s="89"/>
      <c r="ES275" s="89"/>
      <c r="ET275" s="89"/>
      <c r="EU275" s="89"/>
      <c r="EV275" s="89"/>
      <c r="EW275" s="89"/>
      <c r="EX275" s="89"/>
      <c r="EY275" s="89"/>
      <c r="EZ275" s="89"/>
      <c r="FA275" s="89"/>
      <c r="FB275" s="89"/>
      <c r="FC275" s="89"/>
      <c r="FD275" s="89"/>
      <c r="FE275" s="89"/>
      <c r="FF275" s="89"/>
      <c r="FG275" s="89"/>
      <c r="FH275" s="89"/>
      <c r="FI275" s="89"/>
      <c r="FJ275" s="89"/>
      <c r="FK275" s="89"/>
      <c r="FL275" s="89"/>
      <c r="FM275" s="89"/>
      <c r="FN275" s="89"/>
      <c r="FO275" s="89"/>
      <c r="FP275" s="89"/>
      <c r="FQ275" s="89"/>
      <c r="FR275" s="89"/>
      <c r="FS275" s="89"/>
      <c r="FT275" s="89"/>
      <c r="FU275" s="89"/>
      <c r="FV275" s="89"/>
      <c r="FW275" s="89"/>
      <c r="FX275" s="89"/>
      <c r="FY275" s="89"/>
      <c r="FZ275" s="89"/>
      <c r="GA275" s="89"/>
      <c r="GB275" s="89"/>
      <c r="GC275" s="89"/>
      <c r="GD275" s="89"/>
      <c r="GE275" s="89"/>
      <c r="GF275" s="89"/>
      <c r="GG275" s="89"/>
      <c r="GH275" s="89"/>
      <c r="GI275" s="89"/>
      <c r="GJ275" s="89"/>
      <c r="GK275" s="89"/>
      <c r="GL275" s="89"/>
      <c r="GM275" s="89"/>
      <c r="GN275" s="89"/>
      <c r="GO275" s="89"/>
      <c r="GP275" s="89"/>
      <c r="GQ275" s="70"/>
    </row>
    <row r="276" spans="1:199" s="59" customFormat="1" ht="18.75" x14ac:dyDescent="0.3">
      <c r="B276" s="26" t="s">
        <v>448</v>
      </c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2"/>
      <c r="AV276" s="2"/>
      <c r="AW276" s="60"/>
      <c r="AX276" s="60"/>
      <c r="AY276" s="60"/>
      <c r="AZ276" s="60"/>
      <c r="BA276" s="60"/>
      <c r="BB276" s="60"/>
      <c r="BC276" s="2"/>
      <c r="BD276" s="2"/>
      <c r="BE276" s="60"/>
      <c r="BF276" s="60"/>
      <c r="BG276" s="45">
        <f t="shared" si="140"/>
        <v>0</v>
      </c>
      <c r="BH276" s="41">
        <f t="shared" si="140"/>
        <v>0</v>
      </c>
      <c r="BI276" s="78"/>
      <c r="BJ276" s="78"/>
      <c r="BK276" s="78"/>
      <c r="BL276" s="78"/>
      <c r="BM276" s="78"/>
      <c r="BN276" s="78"/>
      <c r="BO276" s="78"/>
      <c r="BP276" s="78"/>
      <c r="BQ276" s="78"/>
      <c r="BR276" s="78">
        <v>1</v>
      </c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8"/>
      <c r="CE276" s="78"/>
      <c r="CF276" s="78"/>
      <c r="CG276" s="78"/>
      <c r="CH276" s="78"/>
      <c r="CI276" s="78"/>
      <c r="CJ276" s="78"/>
      <c r="CK276" s="78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4">
        <f t="shared" si="129"/>
        <v>0</v>
      </c>
      <c r="DF276" s="75">
        <f t="shared" si="130"/>
        <v>1</v>
      </c>
      <c r="DG276" s="86">
        <f t="shared" si="133"/>
        <v>0</v>
      </c>
      <c r="DH276" s="93">
        <f t="shared" si="134"/>
        <v>1</v>
      </c>
      <c r="DI276" s="95"/>
      <c r="DJ276" s="89"/>
      <c r="DK276" s="89"/>
      <c r="DL276" s="89"/>
      <c r="DM276" s="89"/>
      <c r="DN276" s="89"/>
      <c r="DO276" s="89"/>
      <c r="DP276" s="89"/>
      <c r="DQ276" s="89"/>
      <c r="DR276" s="89"/>
      <c r="DS276" s="89"/>
      <c r="DT276" s="89"/>
      <c r="DU276" s="89"/>
      <c r="DV276" s="89"/>
      <c r="DW276" s="89"/>
      <c r="DX276" s="89"/>
      <c r="DY276" s="89"/>
      <c r="DZ276" s="89"/>
      <c r="EA276" s="89"/>
      <c r="EB276" s="89"/>
      <c r="EC276" s="89"/>
      <c r="ED276" s="89"/>
      <c r="EE276" s="89"/>
      <c r="EF276" s="89"/>
      <c r="EG276" s="89"/>
      <c r="EH276" s="89"/>
      <c r="EI276" s="89"/>
      <c r="EJ276" s="89"/>
      <c r="EK276" s="89"/>
      <c r="EL276" s="89"/>
      <c r="EM276" s="89"/>
      <c r="EN276" s="89"/>
      <c r="EO276" s="89"/>
      <c r="EP276" s="89"/>
      <c r="EQ276" s="89"/>
      <c r="ER276" s="89"/>
      <c r="ES276" s="89"/>
      <c r="ET276" s="89"/>
      <c r="EU276" s="89"/>
      <c r="EV276" s="89"/>
      <c r="EW276" s="89"/>
      <c r="EX276" s="89"/>
      <c r="EY276" s="89"/>
      <c r="EZ276" s="89"/>
      <c r="FA276" s="89"/>
      <c r="FB276" s="89"/>
      <c r="FC276" s="89"/>
      <c r="FD276" s="89"/>
      <c r="FE276" s="89"/>
      <c r="FF276" s="89"/>
      <c r="FG276" s="89"/>
      <c r="FH276" s="89"/>
      <c r="FI276" s="89"/>
      <c r="FJ276" s="89"/>
      <c r="FK276" s="89"/>
      <c r="FL276" s="89"/>
      <c r="FM276" s="89"/>
      <c r="FN276" s="89"/>
      <c r="FO276" s="89"/>
      <c r="FP276" s="89"/>
      <c r="FQ276" s="89"/>
      <c r="FR276" s="89"/>
      <c r="FS276" s="89"/>
      <c r="FT276" s="89"/>
      <c r="FU276" s="89"/>
      <c r="FV276" s="89"/>
      <c r="FW276" s="89"/>
      <c r="FX276" s="89"/>
      <c r="FY276" s="89"/>
      <c r="FZ276" s="89"/>
      <c r="GA276" s="89"/>
      <c r="GB276" s="89"/>
      <c r="GC276" s="89"/>
      <c r="GD276" s="89"/>
      <c r="GE276" s="89"/>
      <c r="GF276" s="89"/>
      <c r="GG276" s="89"/>
      <c r="GH276" s="89"/>
      <c r="GI276" s="89"/>
      <c r="GJ276" s="89"/>
      <c r="GK276" s="89"/>
      <c r="GL276" s="89"/>
      <c r="GM276" s="89"/>
      <c r="GN276" s="89"/>
      <c r="GO276" s="89"/>
      <c r="GP276" s="89"/>
    </row>
    <row r="277" spans="1:199" s="59" customFormat="1" ht="19.5" customHeight="1" x14ac:dyDescent="0.3">
      <c r="B277" s="26" t="s">
        <v>355</v>
      </c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/>
      <c r="AZ277" s="60"/>
      <c r="BA277" s="60"/>
      <c r="BB277" s="60"/>
      <c r="BC277" s="60"/>
      <c r="BD277" s="60"/>
      <c r="BE277" s="60"/>
      <c r="BF277" s="60"/>
      <c r="BG277" s="45">
        <f t="shared" si="140"/>
        <v>0</v>
      </c>
      <c r="BH277" s="41">
        <f t="shared" si="140"/>
        <v>0</v>
      </c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8"/>
      <c r="CE277" s="78"/>
      <c r="CF277" s="78"/>
      <c r="CG277" s="78"/>
      <c r="CH277" s="78"/>
      <c r="CI277" s="78"/>
      <c r="CJ277" s="78"/>
      <c r="CK277" s="78"/>
      <c r="CL277" s="78"/>
      <c r="CM277" s="78"/>
      <c r="CN277" s="78"/>
      <c r="CO277" s="78"/>
      <c r="CP277" s="78"/>
      <c r="CQ277" s="78"/>
      <c r="CR277" s="78">
        <v>1</v>
      </c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4">
        <f t="shared" si="129"/>
        <v>0</v>
      </c>
      <c r="DF277" s="75">
        <f t="shared" si="130"/>
        <v>1</v>
      </c>
      <c r="DG277" s="86">
        <f t="shared" si="133"/>
        <v>0</v>
      </c>
      <c r="DH277" s="93">
        <f t="shared" si="134"/>
        <v>1</v>
      </c>
      <c r="DI277" s="95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  <c r="EG277" s="89"/>
      <c r="EH277" s="89"/>
      <c r="EI277" s="89"/>
      <c r="EJ277" s="89"/>
      <c r="EK277" s="89"/>
      <c r="EL277" s="89"/>
      <c r="EM277" s="89"/>
      <c r="EN277" s="89"/>
      <c r="EO277" s="89"/>
      <c r="EP277" s="89"/>
      <c r="EQ277" s="89"/>
      <c r="ER277" s="89"/>
      <c r="ES277" s="89"/>
      <c r="ET277" s="89"/>
      <c r="EU277" s="89"/>
      <c r="EV277" s="89"/>
      <c r="EW277" s="89"/>
      <c r="EX277" s="89"/>
      <c r="EY277" s="89"/>
      <c r="EZ277" s="89"/>
      <c r="FA277" s="89"/>
      <c r="FB277" s="89"/>
      <c r="FC277" s="89"/>
      <c r="FD277" s="89"/>
      <c r="FE277" s="89"/>
      <c r="FF277" s="89"/>
      <c r="FG277" s="89"/>
      <c r="FH277" s="89"/>
      <c r="FI277" s="89"/>
      <c r="FJ277" s="89"/>
      <c r="FK277" s="89"/>
      <c r="FL277" s="89"/>
      <c r="FM277" s="89"/>
      <c r="FN277" s="89"/>
      <c r="FO277" s="89"/>
      <c r="FP277" s="89"/>
      <c r="FQ277" s="89"/>
      <c r="FR277" s="89"/>
      <c r="FS277" s="89"/>
      <c r="FT277" s="89"/>
      <c r="FU277" s="89"/>
      <c r="FV277" s="89"/>
      <c r="FW277" s="89"/>
      <c r="FX277" s="89"/>
      <c r="FY277" s="89"/>
      <c r="FZ277" s="89"/>
      <c r="GA277" s="89"/>
      <c r="GB277" s="89"/>
      <c r="GC277" s="89"/>
      <c r="GD277" s="89"/>
      <c r="GE277" s="89"/>
      <c r="GF277" s="89"/>
      <c r="GG277" s="89"/>
      <c r="GH277" s="89"/>
      <c r="GI277" s="89"/>
      <c r="GJ277" s="89"/>
      <c r="GK277" s="89"/>
      <c r="GL277" s="89"/>
      <c r="GM277" s="89"/>
      <c r="GN277" s="89"/>
      <c r="GO277" s="89"/>
      <c r="GP277" s="89"/>
    </row>
    <row r="278" spans="1:199" s="59" customFormat="1" ht="19.5" customHeight="1" x14ac:dyDescent="0.3">
      <c r="B278" s="26" t="s">
        <v>558</v>
      </c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45">
        <f t="shared" si="140"/>
        <v>0</v>
      </c>
      <c r="BH278" s="41">
        <f t="shared" si="140"/>
        <v>0</v>
      </c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>
        <v>1</v>
      </c>
      <c r="BY278" s="78"/>
      <c r="BZ278" s="78"/>
      <c r="CA278" s="78"/>
      <c r="CB278" s="78"/>
      <c r="CC278" s="78"/>
      <c r="CD278" s="78"/>
      <c r="CE278" s="78"/>
      <c r="CF278" s="78"/>
      <c r="CG278" s="78"/>
      <c r="CH278" s="78"/>
      <c r="CI278" s="78"/>
      <c r="CJ278" s="78"/>
      <c r="CK278" s="78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4">
        <f t="shared" si="129"/>
        <v>0</v>
      </c>
      <c r="DF278" s="75">
        <f t="shared" si="130"/>
        <v>1</v>
      </c>
      <c r="DG278" s="86">
        <f t="shared" si="133"/>
        <v>0</v>
      </c>
      <c r="DH278" s="93">
        <f t="shared" si="134"/>
        <v>1</v>
      </c>
      <c r="DI278" s="95"/>
      <c r="DJ278" s="89"/>
      <c r="DK278" s="89"/>
      <c r="DL278" s="89"/>
      <c r="DM278" s="89"/>
      <c r="DN278" s="89"/>
      <c r="DO278" s="89"/>
      <c r="DP278" s="89"/>
      <c r="DQ278" s="89"/>
      <c r="DR278" s="89"/>
      <c r="DS278" s="89"/>
      <c r="DT278" s="89"/>
      <c r="DU278" s="89"/>
      <c r="DV278" s="89"/>
      <c r="DW278" s="89"/>
      <c r="DX278" s="89"/>
      <c r="DY278" s="89"/>
      <c r="DZ278" s="89"/>
      <c r="EA278" s="89"/>
      <c r="EB278" s="89"/>
      <c r="EC278" s="89"/>
      <c r="ED278" s="89"/>
      <c r="EE278" s="89"/>
      <c r="EF278" s="89"/>
      <c r="EG278" s="89"/>
      <c r="EH278" s="89"/>
      <c r="EI278" s="89"/>
      <c r="EJ278" s="89"/>
      <c r="EK278" s="89"/>
      <c r="EL278" s="89"/>
      <c r="EM278" s="89"/>
      <c r="EN278" s="89"/>
      <c r="EO278" s="89"/>
      <c r="EP278" s="89"/>
      <c r="EQ278" s="89"/>
      <c r="ER278" s="89"/>
      <c r="ES278" s="89"/>
      <c r="ET278" s="89"/>
      <c r="EU278" s="89"/>
      <c r="EV278" s="89"/>
      <c r="EW278" s="89"/>
      <c r="EX278" s="89"/>
      <c r="EY278" s="89"/>
      <c r="EZ278" s="89"/>
      <c r="FA278" s="89"/>
      <c r="FB278" s="89"/>
      <c r="FC278" s="89"/>
      <c r="FD278" s="89"/>
      <c r="FE278" s="89"/>
      <c r="FF278" s="89"/>
      <c r="FG278" s="89"/>
      <c r="FH278" s="89"/>
      <c r="FI278" s="89"/>
      <c r="FJ278" s="89"/>
      <c r="FK278" s="89"/>
      <c r="FL278" s="89"/>
      <c r="FM278" s="89"/>
      <c r="FN278" s="89"/>
      <c r="FO278" s="89"/>
      <c r="FP278" s="89"/>
      <c r="FQ278" s="89"/>
      <c r="FR278" s="89"/>
      <c r="FS278" s="89"/>
      <c r="FT278" s="89"/>
      <c r="FU278" s="89"/>
      <c r="FV278" s="89"/>
      <c r="FW278" s="89"/>
      <c r="FX278" s="89"/>
      <c r="FY278" s="89"/>
      <c r="FZ278" s="89"/>
      <c r="GA278" s="89"/>
      <c r="GB278" s="89"/>
      <c r="GC278" s="89"/>
      <c r="GD278" s="89"/>
      <c r="GE278" s="89"/>
      <c r="GF278" s="89"/>
      <c r="GG278" s="89"/>
      <c r="GH278" s="89"/>
      <c r="GI278" s="89"/>
      <c r="GJ278" s="89"/>
      <c r="GK278" s="89"/>
      <c r="GL278" s="89"/>
      <c r="GM278" s="89"/>
      <c r="GN278" s="89"/>
      <c r="GO278" s="89"/>
      <c r="GP278" s="89"/>
    </row>
    <row r="279" spans="1:199" s="6" customFormat="1" ht="18.75" x14ac:dyDescent="0.3">
      <c r="A279" s="100" t="s">
        <v>69</v>
      </c>
      <c r="B279" s="100"/>
      <c r="C279" s="54">
        <f t="shared" ref="C279:AT279" si="141">C280+C281+C282+C283+C284+C285+C286+C287+C288+C289+C290+C291+C292+C293+C294+C295+C296+C297+C298</f>
        <v>0</v>
      </c>
      <c r="D279" s="55">
        <f t="shared" si="141"/>
        <v>0</v>
      </c>
      <c r="E279" s="54">
        <f t="shared" si="141"/>
        <v>0</v>
      </c>
      <c r="F279" s="55">
        <f t="shared" si="141"/>
        <v>1</v>
      </c>
      <c r="G279" s="54">
        <f t="shared" si="141"/>
        <v>0</v>
      </c>
      <c r="H279" s="55">
        <f t="shared" si="141"/>
        <v>0</v>
      </c>
      <c r="I279" s="54">
        <f t="shared" si="141"/>
        <v>0</v>
      </c>
      <c r="J279" s="55">
        <f t="shared" si="141"/>
        <v>0</v>
      </c>
      <c r="K279" s="54">
        <f t="shared" si="141"/>
        <v>0</v>
      </c>
      <c r="L279" s="55">
        <f t="shared" si="141"/>
        <v>0</v>
      </c>
      <c r="M279" s="54">
        <f t="shared" si="141"/>
        <v>0</v>
      </c>
      <c r="N279" s="55">
        <f t="shared" si="141"/>
        <v>4</v>
      </c>
      <c r="O279" s="54">
        <f t="shared" si="141"/>
        <v>0</v>
      </c>
      <c r="P279" s="55">
        <f t="shared" si="141"/>
        <v>1</v>
      </c>
      <c r="Q279" s="54">
        <f t="shared" si="141"/>
        <v>0</v>
      </c>
      <c r="R279" s="55">
        <f t="shared" si="141"/>
        <v>1</v>
      </c>
      <c r="S279" s="54">
        <f t="shared" si="141"/>
        <v>0</v>
      </c>
      <c r="T279" s="55">
        <f t="shared" si="141"/>
        <v>0</v>
      </c>
      <c r="U279" s="54">
        <f t="shared" si="141"/>
        <v>2</v>
      </c>
      <c r="V279" s="55">
        <f t="shared" si="141"/>
        <v>6</v>
      </c>
      <c r="W279" s="54">
        <f t="shared" si="141"/>
        <v>0</v>
      </c>
      <c r="X279" s="55">
        <f t="shared" si="141"/>
        <v>0</v>
      </c>
      <c r="Y279" s="54">
        <f t="shared" si="141"/>
        <v>0</v>
      </c>
      <c r="Z279" s="55">
        <f t="shared" si="141"/>
        <v>1</v>
      </c>
      <c r="AA279" s="54">
        <f t="shared" si="141"/>
        <v>0</v>
      </c>
      <c r="AB279" s="55">
        <f t="shared" si="141"/>
        <v>0</v>
      </c>
      <c r="AC279" s="54">
        <f t="shared" si="141"/>
        <v>0</v>
      </c>
      <c r="AD279" s="55">
        <f t="shared" si="141"/>
        <v>1</v>
      </c>
      <c r="AE279" s="54">
        <f t="shared" si="141"/>
        <v>0</v>
      </c>
      <c r="AF279" s="55">
        <f t="shared" si="141"/>
        <v>2</v>
      </c>
      <c r="AG279" s="54">
        <f t="shared" si="141"/>
        <v>0</v>
      </c>
      <c r="AH279" s="55">
        <f t="shared" si="141"/>
        <v>0</v>
      </c>
      <c r="AI279" s="54">
        <f t="shared" si="141"/>
        <v>0</v>
      </c>
      <c r="AJ279" s="55">
        <f t="shared" si="141"/>
        <v>1</v>
      </c>
      <c r="AK279" s="54">
        <f t="shared" si="141"/>
        <v>0</v>
      </c>
      <c r="AL279" s="55">
        <f t="shared" si="141"/>
        <v>1</v>
      </c>
      <c r="AM279" s="54">
        <f t="shared" si="141"/>
        <v>0</v>
      </c>
      <c r="AN279" s="55">
        <f t="shared" si="141"/>
        <v>0</v>
      </c>
      <c r="AO279" s="54">
        <f t="shared" si="141"/>
        <v>0</v>
      </c>
      <c r="AP279" s="55">
        <f t="shared" si="141"/>
        <v>0</v>
      </c>
      <c r="AQ279" s="54">
        <f t="shared" si="141"/>
        <v>0</v>
      </c>
      <c r="AR279" s="55">
        <f t="shared" si="141"/>
        <v>0</v>
      </c>
      <c r="AS279" s="54">
        <f t="shared" si="141"/>
        <v>0</v>
      </c>
      <c r="AT279" s="55">
        <f t="shared" si="141"/>
        <v>0</v>
      </c>
      <c r="AU279" s="54"/>
      <c r="AV279" s="55"/>
      <c r="AW279" s="54"/>
      <c r="AX279" s="55"/>
      <c r="AY279" s="54"/>
      <c r="AZ279" s="55"/>
      <c r="BA279" s="54"/>
      <c r="BB279" s="55"/>
      <c r="BC279" s="54"/>
      <c r="BD279" s="55"/>
      <c r="BE279" s="54"/>
      <c r="BF279" s="55"/>
      <c r="BG279" s="54">
        <f>BG280+BG281+BG282+BG283+BG284+BG285+BG286+BG287+BG288+BG289+BG290+BG291+BG292+BG293+BG294+BG295+BG296+BG297+BG298</f>
        <v>2</v>
      </c>
      <c r="BH279" s="55">
        <f>BH280+BH281+BH282+BH283+BH284+BH285+BH286+BH287+BH288+BH289+BH290+BH291+BH292+BH293+BH294+BH295+BH296+BH297+BH298</f>
        <v>19</v>
      </c>
      <c r="BI279" s="68">
        <f t="shared" ref="BI279:DB279" si="142">BI280+BI281+BI282+BI283+BI284+BI285+BI286+BI287+BI288+BI289+BI290+BI291+BI292+BI293+BI294+BI295+BI296+BI297+BI298+BI299+BI300+BI301+BI302+BI303+BI304+BI305+BI306+BI307+BI308+BI309+BI310+BI311+BI312+BI313+BI314</f>
        <v>0</v>
      </c>
      <c r="BJ279" s="80">
        <f t="shared" si="142"/>
        <v>0</v>
      </c>
      <c r="BK279" s="68">
        <f t="shared" si="142"/>
        <v>2</v>
      </c>
      <c r="BL279" s="80">
        <f t="shared" si="142"/>
        <v>0</v>
      </c>
      <c r="BM279" s="68">
        <f t="shared" si="142"/>
        <v>0</v>
      </c>
      <c r="BN279" s="80">
        <f t="shared" si="142"/>
        <v>2</v>
      </c>
      <c r="BO279" s="68">
        <f t="shared" si="142"/>
        <v>0</v>
      </c>
      <c r="BP279" s="80">
        <f t="shared" si="142"/>
        <v>0</v>
      </c>
      <c r="BQ279" s="68">
        <f t="shared" si="142"/>
        <v>0</v>
      </c>
      <c r="BR279" s="80">
        <f t="shared" si="142"/>
        <v>1</v>
      </c>
      <c r="BS279" s="68">
        <f t="shared" si="142"/>
        <v>0</v>
      </c>
      <c r="BT279" s="80">
        <f t="shared" si="142"/>
        <v>0</v>
      </c>
      <c r="BU279" s="68">
        <f t="shared" si="142"/>
        <v>1</v>
      </c>
      <c r="BV279" s="80">
        <f t="shared" si="142"/>
        <v>0</v>
      </c>
      <c r="BW279" s="68">
        <f t="shared" si="142"/>
        <v>1</v>
      </c>
      <c r="BX279" s="80">
        <f t="shared" si="142"/>
        <v>1</v>
      </c>
      <c r="BY279" s="68">
        <f t="shared" si="142"/>
        <v>2</v>
      </c>
      <c r="BZ279" s="80">
        <f t="shared" si="142"/>
        <v>0</v>
      </c>
      <c r="CA279" s="68">
        <f t="shared" si="142"/>
        <v>0</v>
      </c>
      <c r="CB279" s="80">
        <f t="shared" si="142"/>
        <v>0</v>
      </c>
      <c r="CC279" s="68">
        <f t="shared" si="142"/>
        <v>0</v>
      </c>
      <c r="CD279" s="80">
        <f t="shared" si="142"/>
        <v>0</v>
      </c>
      <c r="CE279" s="68">
        <f t="shared" si="142"/>
        <v>0</v>
      </c>
      <c r="CF279" s="80">
        <f t="shared" si="142"/>
        <v>0</v>
      </c>
      <c r="CG279" s="68">
        <f t="shared" si="142"/>
        <v>0</v>
      </c>
      <c r="CH279" s="80">
        <f t="shared" si="142"/>
        <v>0</v>
      </c>
      <c r="CI279" s="68">
        <f t="shared" si="142"/>
        <v>2</v>
      </c>
      <c r="CJ279" s="80">
        <f t="shared" si="142"/>
        <v>1</v>
      </c>
      <c r="CK279" s="68">
        <f t="shared" si="142"/>
        <v>0</v>
      </c>
      <c r="CL279" s="80">
        <f t="shared" si="142"/>
        <v>0</v>
      </c>
      <c r="CM279" s="68">
        <f t="shared" si="142"/>
        <v>0</v>
      </c>
      <c r="CN279" s="80">
        <f t="shared" si="142"/>
        <v>1</v>
      </c>
      <c r="CO279" s="68">
        <f t="shared" si="142"/>
        <v>0</v>
      </c>
      <c r="CP279" s="80">
        <f t="shared" si="142"/>
        <v>0</v>
      </c>
      <c r="CQ279" s="68">
        <f t="shared" si="142"/>
        <v>0</v>
      </c>
      <c r="CR279" s="80">
        <f t="shared" si="142"/>
        <v>1</v>
      </c>
      <c r="CS279" s="68">
        <f t="shared" si="142"/>
        <v>1</v>
      </c>
      <c r="CT279" s="80">
        <f t="shared" si="142"/>
        <v>0</v>
      </c>
      <c r="CU279" s="68">
        <f t="shared" si="142"/>
        <v>0</v>
      </c>
      <c r="CV279" s="80">
        <f t="shared" si="142"/>
        <v>0</v>
      </c>
      <c r="CW279" s="68">
        <f t="shared" si="142"/>
        <v>1</v>
      </c>
      <c r="CX279" s="80">
        <f t="shared" si="142"/>
        <v>1</v>
      </c>
      <c r="CY279" s="68">
        <f t="shared" si="142"/>
        <v>0</v>
      </c>
      <c r="CZ279" s="80">
        <f t="shared" si="142"/>
        <v>0</v>
      </c>
      <c r="DA279" s="68">
        <f t="shared" si="142"/>
        <v>0</v>
      </c>
      <c r="DB279" s="80">
        <f t="shared" si="142"/>
        <v>3</v>
      </c>
      <c r="DC279" s="68">
        <f>DC280+DC281+DC282+DC283+DC284+DC285+DC286+DC287+DC288+DC289+DC290+DC291+DC292+DC293+DC294+DC295+DC296+DC297+DC298+DC299+DC300+DC301+DC302+DC303+DC304+DC305+DC306+DC307+DC308+DC309+DC310+DC311+DC312+DC313+DC314</f>
        <v>0</v>
      </c>
      <c r="DD279" s="80">
        <f>DD280+DD281+DD282+DD283+DD284+DD285+DD286+DD287+DD288+DD289+DD290+DD291+DD292+DD293+DD294+DD295+DD296+DD297+DD298+DD299+DD300+DD301+DD302+DD303+DD304+DD305+DD306+DD307+DD308+DD309+DD310+DD311+DD312+DD313+DD314</f>
        <v>0</v>
      </c>
      <c r="DE279" s="74">
        <f t="shared" si="129"/>
        <v>10</v>
      </c>
      <c r="DF279" s="75">
        <f t="shared" si="130"/>
        <v>11</v>
      </c>
      <c r="DG279" s="85">
        <f t="shared" si="133"/>
        <v>12</v>
      </c>
      <c r="DH279" s="91">
        <f t="shared" si="134"/>
        <v>30</v>
      </c>
      <c r="DI279" s="95"/>
      <c r="DJ279" s="89"/>
      <c r="DK279" s="89"/>
      <c r="DL279" s="89"/>
      <c r="DM279" s="89"/>
      <c r="DN279" s="89"/>
      <c r="DO279" s="89"/>
      <c r="DP279" s="89"/>
      <c r="DQ279" s="89"/>
      <c r="DR279" s="89"/>
      <c r="DS279" s="89"/>
      <c r="DT279" s="89"/>
      <c r="DU279" s="89"/>
      <c r="DV279" s="89"/>
      <c r="DW279" s="89"/>
      <c r="DX279" s="89"/>
      <c r="DY279" s="89"/>
      <c r="DZ279" s="89"/>
      <c r="EA279" s="89"/>
      <c r="EB279" s="89"/>
      <c r="EC279" s="89"/>
      <c r="ED279" s="89"/>
      <c r="EE279" s="89"/>
      <c r="EF279" s="89"/>
      <c r="EG279" s="89"/>
      <c r="EH279" s="89"/>
      <c r="EI279" s="89"/>
      <c r="EJ279" s="89"/>
      <c r="EK279" s="89"/>
      <c r="EL279" s="89"/>
      <c r="EM279" s="89"/>
      <c r="EN279" s="89"/>
      <c r="EO279" s="89"/>
      <c r="EP279" s="89"/>
      <c r="EQ279" s="89"/>
      <c r="ER279" s="89"/>
      <c r="ES279" s="89"/>
      <c r="ET279" s="89"/>
      <c r="EU279" s="89"/>
      <c r="EV279" s="89"/>
      <c r="EW279" s="89"/>
      <c r="EX279" s="89"/>
      <c r="EY279" s="89"/>
      <c r="EZ279" s="89"/>
      <c r="FA279" s="89"/>
      <c r="FB279" s="89"/>
      <c r="FC279" s="89"/>
      <c r="FD279" s="89"/>
      <c r="FE279" s="89"/>
      <c r="FF279" s="89"/>
      <c r="FG279" s="89"/>
      <c r="FH279" s="89"/>
      <c r="FI279" s="89"/>
      <c r="FJ279" s="89"/>
      <c r="FK279" s="89"/>
      <c r="FL279" s="89"/>
      <c r="FM279" s="89"/>
      <c r="FN279" s="89"/>
      <c r="FO279" s="89"/>
      <c r="FP279" s="89"/>
      <c r="FQ279" s="89"/>
      <c r="FR279" s="89"/>
      <c r="FS279" s="89"/>
      <c r="FT279" s="89"/>
      <c r="FU279" s="89"/>
      <c r="FV279" s="89"/>
      <c r="FW279" s="89"/>
      <c r="FX279" s="89"/>
      <c r="FY279" s="89"/>
      <c r="FZ279" s="89"/>
      <c r="GA279" s="89"/>
      <c r="GB279" s="89"/>
      <c r="GC279" s="89"/>
      <c r="GD279" s="89"/>
      <c r="GE279" s="89"/>
      <c r="GF279" s="89"/>
      <c r="GG279" s="89"/>
      <c r="GH279" s="89"/>
      <c r="GI279" s="89"/>
      <c r="GJ279" s="89"/>
      <c r="GK279" s="89"/>
      <c r="GL279" s="89"/>
      <c r="GM279" s="89"/>
      <c r="GN279" s="89"/>
      <c r="GO279" s="89"/>
      <c r="GP279" s="89"/>
    </row>
    <row r="280" spans="1:199" ht="24" x14ac:dyDescent="0.3">
      <c r="B280" s="25" t="s">
        <v>95</v>
      </c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>
        <v>1</v>
      </c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45">
        <f t="shared" ref="BG280:BG307" si="143">SUM(C280+E280+G280+I280+K280+M280+O280+Q280+S280+U280+W280+Y280+AA280+AC280+AE280+AG280+AI280+AK280+AM280+AO280+AQ280+AS280+AU280+AW280+AY280+BA280+BC280+BE280)</f>
        <v>1</v>
      </c>
      <c r="BH280" s="41">
        <f t="shared" ref="BH280:BH307" si="144">SUM(D280+F280+H280+J280+L280+N280+P280+R280+T280+V280+X280+Z280+AB280+AD280+AF280+AH280+AJ280+AL280+AN280+AP280+AR280+AT280+AV280+AX280+AZ280+BB280+BD280+BF280)</f>
        <v>0</v>
      </c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8"/>
      <c r="CE280" s="78"/>
      <c r="CF280" s="78"/>
      <c r="CG280" s="78"/>
      <c r="CH280" s="78"/>
      <c r="CI280" s="78"/>
      <c r="CJ280" s="78"/>
      <c r="CK280" s="78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4">
        <f t="shared" si="129"/>
        <v>0</v>
      </c>
      <c r="DF280" s="75">
        <f t="shared" si="130"/>
        <v>0</v>
      </c>
      <c r="DG280" s="86">
        <f t="shared" si="133"/>
        <v>1</v>
      </c>
      <c r="DH280" s="93">
        <f t="shared" si="134"/>
        <v>0</v>
      </c>
      <c r="DI280" s="95"/>
      <c r="DJ280" s="89"/>
      <c r="DK280" s="89"/>
      <c r="DL280" s="89"/>
      <c r="DM280" s="89"/>
      <c r="DN280" s="89"/>
      <c r="DO280" s="89"/>
      <c r="DP280" s="89"/>
      <c r="DQ280" s="89"/>
      <c r="DR280" s="89"/>
      <c r="DS280" s="89"/>
      <c r="DT280" s="89"/>
      <c r="DU280" s="89"/>
      <c r="DV280" s="89"/>
      <c r="DW280" s="89"/>
      <c r="DX280" s="89"/>
      <c r="DY280" s="89"/>
      <c r="DZ280" s="89"/>
      <c r="EA280" s="89"/>
      <c r="EB280" s="89"/>
      <c r="EC280" s="89"/>
      <c r="ED280" s="89"/>
      <c r="EE280" s="89"/>
      <c r="EF280" s="89"/>
      <c r="EG280" s="89"/>
      <c r="EH280" s="89"/>
      <c r="EI280" s="89"/>
      <c r="EJ280" s="89"/>
      <c r="EK280" s="89"/>
      <c r="EL280" s="89"/>
      <c r="EM280" s="89"/>
      <c r="EN280" s="89"/>
      <c r="EO280" s="89"/>
      <c r="EP280" s="89"/>
      <c r="EQ280" s="89"/>
      <c r="ER280" s="89"/>
      <c r="ES280" s="89"/>
      <c r="ET280" s="89"/>
      <c r="EU280" s="89"/>
      <c r="EV280" s="89"/>
      <c r="EW280" s="89"/>
      <c r="EX280" s="89"/>
      <c r="EY280" s="89"/>
      <c r="EZ280" s="89"/>
      <c r="FA280" s="89"/>
      <c r="FB280" s="89"/>
      <c r="FC280" s="89"/>
      <c r="FD280" s="89"/>
      <c r="FE280" s="89"/>
      <c r="FF280" s="89"/>
      <c r="FG280" s="89"/>
      <c r="FH280" s="89"/>
      <c r="FI280" s="89"/>
      <c r="FJ280" s="89"/>
      <c r="FK280" s="89"/>
      <c r="FL280" s="89"/>
      <c r="FM280" s="89"/>
      <c r="FN280" s="89"/>
      <c r="FO280" s="89"/>
      <c r="FP280" s="89"/>
      <c r="FQ280" s="89"/>
      <c r="FR280" s="89"/>
      <c r="FS280" s="89"/>
      <c r="FT280" s="89"/>
      <c r="FU280" s="89"/>
      <c r="FV280" s="89"/>
      <c r="FW280" s="89"/>
      <c r="FX280" s="89"/>
      <c r="FY280" s="89"/>
      <c r="FZ280" s="89"/>
      <c r="GA280" s="89"/>
      <c r="GB280" s="89"/>
      <c r="GC280" s="89"/>
      <c r="GD280" s="89"/>
      <c r="GE280" s="89"/>
      <c r="GF280" s="89"/>
      <c r="GG280" s="89"/>
      <c r="GH280" s="89"/>
      <c r="GI280" s="89"/>
      <c r="GJ280" s="89"/>
      <c r="GK280" s="89"/>
      <c r="GL280" s="89"/>
      <c r="GM280" s="89"/>
      <c r="GN280" s="89"/>
      <c r="GO280" s="89"/>
      <c r="GP280" s="89"/>
    </row>
    <row r="281" spans="1:199" ht="24" x14ac:dyDescent="0.3">
      <c r="B281" s="26" t="s">
        <v>96</v>
      </c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>
        <v>1</v>
      </c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45">
        <f t="shared" si="143"/>
        <v>1</v>
      </c>
      <c r="BH281" s="41">
        <f t="shared" si="144"/>
        <v>0</v>
      </c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4">
        <f t="shared" si="129"/>
        <v>0</v>
      </c>
      <c r="DF281" s="75">
        <f t="shared" si="130"/>
        <v>0</v>
      </c>
      <c r="DG281" s="86">
        <f t="shared" si="133"/>
        <v>1</v>
      </c>
      <c r="DH281" s="93">
        <f t="shared" si="134"/>
        <v>0</v>
      </c>
      <c r="DI281" s="95"/>
      <c r="DJ281" s="89"/>
      <c r="DK281" s="89"/>
      <c r="DL281" s="89"/>
      <c r="DM281" s="89"/>
      <c r="DN281" s="89"/>
      <c r="DO281" s="89"/>
      <c r="DP281" s="89"/>
      <c r="DQ281" s="89"/>
      <c r="DR281" s="89"/>
      <c r="DS281" s="89"/>
      <c r="DT281" s="89"/>
      <c r="DU281" s="89"/>
      <c r="DV281" s="89"/>
      <c r="DW281" s="89"/>
      <c r="DX281" s="89"/>
      <c r="DY281" s="89"/>
      <c r="DZ281" s="89"/>
      <c r="EA281" s="89"/>
      <c r="EB281" s="89"/>
      <c r="EC281" s="89"/>
      <c r="ED281" s="89"/>
      <c r="EE281" s="89"/>
      <c r="EF281" s="89"/>
      <c r="EG281" s="89"/>
      <c r="EH281" s="89"/>
      <c r="EI281" s="89"/>
      <c r="EJ281" s="89"/>
      <c r="EK281" s="89"/>
      <c r="EL281" s="89"/>
      <c r="EM281" s="89"/>
      <c r="EN281" s="89"/>
      <c r="EO281" s="89"/>
      <c r="EP281" s="89"/>
      <c r="EQ281" s="89"/>
      <c r="ER281" s="89"/>
      <c r="ES281" s="89"/>
      <c r="ET281" s="89"/>
      <c r="EU281" s="89"/>
      <c r="EV281" s="89"/>
      <c r="EW281" s="89"/>
      <c r="EX281" s="89"/>
      <c r="EY281" s="89"/>
      <c r="EZ281" s="89"/>
      <c r="FA281" s="89"/>
      <c r="FB281" s="89"/>
      <c r="FC281" s="89"/>
      <c r="FD281" s="89"/>
      <c r="FE281" s="89"/>
      <c r="FF281" s="89"/>
      <c r="FG281" s="89"/>
      <c r="FH281" s="89"/>
      <c r="FI281" s="89"/>
      <c r="FJ281" s="89"/>
      <c r="FK281" s="89"/>
      <c r="FL281" s="89"/>
      <c r="FM281" s="89"/>
      <c r="FN281" s="89"/>
      <c r="FO281" s="89"/>
      <c r="FP281" s="89"/>
      <c r="FQ281" s="89"/>
      <c r="FR281" s="89"/>
      <c r="FS281" s="89"/>
      <c r="FT281" s="89"/>
      <c r="FU281" s="89"/>
      <c r="FV281" s="89"/>
      <c r="FW281" s="89"/>
      <c r="FX281" s="89"/>
      <c r="FY281" s="89"/>
      <c r="FZ281" s="89"/>
      <c r="GA281" s="89"/>
      <c r="GB281" s="89"/>
      <c r="GC281" s="89"/>
      <c r="GD281" s="89"/>
      <c r="GE281" s="89"/>
      <c r="GF281" s="89"/>
      <c r="GG281" s="89"/>
      <c r="GH281" s="89"/>
      <c r="GI281" s="89"/>
      <c r="GJ281" s="89"/>
      <c r="GK281" s="89"/>
      <c r="GL281" s="89"/>
      <c r="GM281" s="89"/>
      <c r="GN281" s="89"/>
      <c r="GO281" s="89"/>
      <c r="GP281" s="89"/>
    </row>
    <row r="282" spans="1:199" ht="24" x14ac:dyDescent="0.3">
      <c r="B282" s="29" t="s">
        <v>124</v>
      </c>
      <c r="C282" s="2"/>
      <c r="D282" s="2"/>
      <c r="E282" s="2"/>
      <c r="F282" s="2">
        <v>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45">
        <f t="shared" si="143"/>
        <v>0</v>
      </c>
      <c r="BH282" s="41">
        <f t="shared" si="144"/>
        <v>1</v>
      </c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4">
        <f t="shared" si="129"/>
        <v>0</v>
      </c>
      <c r="DF282" s="75">
        <f t="shared" si="130"/>
        <v>0</v>
      </c>
      <c r="DG282" s="86">
        <f t="shared" si="133"/>
        <v>0</v>
      </c>
      <c r="DH282" s="93">
        <f t="shared" si="134"/>
        <v>1</v>
      </c>
      <c r="DI282" s="95"/>
      <c r="DJ282" s="89"/>
      <c r="DK282" s="89"/>
      <c r="DL282" s="89"/>
      <c r="DM282" s="89"/>
      <c r="DN282" s="89"/>
      <c r="DO282" s="89"/>
      <c r="DP282" s="89"/>
      <c r="DQ282" s="89"/>
      <c r="DR282" s="89"/>
      <c r="DS282" s="89"/>
      <c r="DT282" s="89"/>
      <c r="DU282" s="89"/>
      <c r="DV282" s="89"/>
      <c r="DW282" s="89"/>
      <c r="DX282" s="89"/>
      <c r="DY282" s="89"/>
      <c r="DZ282" s="89"/>
      <c r="EA282" s="89"/>
      <c r="EB282" s="89"/>
      <c r="EC282" s="89"/>
      <c r="ED282" s="89"/>
      <c r="EE282" s="89"/>
      <c r="EF282" s="89"/>
      <c r="EG282" s="89"/>
      <c r="EH282" s="89"/>
      <c r="EI282" s="89"/>
      <c r="EJ282" s="89"/>
      <c r="EK282" s="89"/>
      <c r="EL282" s="89"/>
      <c r="EM282" s="89"/>
      <c r="EN282" s="89"/>
      <c r="EO282" s="89"/>
      <c r="EP282" s="89"/>
      <c r="EQ282" s="89"/>
      <c r="ER282" s="89"/>
      <c r="ES282" s="89"/>
      <c r="ET282" s="89"/>
      <c r="EU282" s="89"/>
      <c r="EV282" s="89"/>
      <c r="EW282" s="89"/>
      <c r="EX282" s="89"/>
      <c r="EY282" s="89"/>
      <c r="EZ282" s="89"/>
      <c r="FA282" s="89"/>
      <c r="FB282" s="89"/>
      <c r="FC282" s="89"/>
      <c r="FD282" s="89"/>
      <c r="FE282" s="89"/>
      <c r="FF282" s="89"/>
      <c r="FG282" s="89"/>
      <c r="FH282" s="89"/>
      <c r="FI282" s="89"/>
      <c r="FJ282" s="89"/>
      <c r="FK282" s="89"/>
      <c r="FL282" s="89"/>
      <c r="FM282" s="89"/>
      <c r="FN282" s="89"/>
      <c r="FO282" s="89"/>
      <c r="FP282" s="89"/>
      <c r="FQ282" s="89"/>
      <c r="FR282" s="89"/>
      <c r="FS282" s="89"/>
      <c r="FT282" s="89"/>
      <c r="FU282" s="89"/>
      <c r="FV282" s="89"/>
      <c r="FW282" s="89"/>
      <c r="FX282" s="89"/>
      <c r="FY282" s="89"/>
      <c r="FZ282" s="89"/>
      <c r="GA282" s="89"/>
      <c r="GB282" s="89"/>
      <c r="GC282" s="89"/>
      <c r="GD282" s="89"/>
      <c r="GE282" s="89"/>
      <c r="GF282" s="89"/>
      <c r="GG282" s="89"/>
      <c r="GH282" s="89"/>
      <c r="GI282" s="89"/>
      <c r="GJ282" s="89"/>
      <c r="GK282" s="89"/>
      <c r="GL282" s="89"/>
      <c r="GM282" s="89"/>
      <c r="GN282" s="89"/>
      <c r="GO282" s="89"/>
      <c r="GP282" s="89"/>
    </row>
    <row r="283" spans="1:199" ht="24" x14ac:dyDescent="0.3">
      <c r="B283" s="29" t="s">
        <v>139</v>
      </c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>
        <v>1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45">
        <f t="shared" si="143"/>
        <v>0</v>
      </c>
      <c r="BH283" s="41">
        <f t="shared" si="144"/>
        <v>1</v>
      </c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8"/>
      <c r="CE283" s="78"/>
      <c r="CF283" s="78"/>
      <c r="CG283" s="78"/>
      <c r="CH283" s="78"/>
      <c r="CI283" s="78"/>
      <c r="CJ283" s="78"/>
      <c r="CK283" s="78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4">
        <f t="shared" si="129"/>
        <v>0</v>
      </c>
      <c r="DF283" s="75">
        <f t="shared" si="130"/>
        <v>0</v>
      </c>
      <c r="DG283" s="86">
        <f t="shared" si="133"/>
        <v>0</v>
      </c>
      <c r="DH283" s="93">
        <f t="shared" si="134"/>
        <v>1</v>
      </c>
      <c r="DI283" s="95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  <c r="EF283" s="89"/>
      <c r="EG283" s="89"/>
      <c r="EH283" s="89"/>
      <c r="EI283" s="89"/>
      <c r="EJ283" s="89"/>
      <c r="EK283" s="89"/>
      <c r="EL283" s="89"/>
      <c r="EM283" s="89"/>
      <c r="EN283" s="89"/>
      <c r="EO283" s="89"/>
      <c r="EP283" s="89"/>
      <c r="EQ283" s="89"/>
      <c r="ER283" s="89"/>
      <c r="ES283" s="89"/>
      <c r="ET283" s="89"/>
      <c r="EU283" s="89"/>
      <c r="EV283" s="89"/>
      <c r="EW283" s="89"/>
      <c r="EX283" s="89"/>
      <c r="EY283" s="89"/>
      <c r="EZ283" s="89"/>
      <c r="FA283" s="89"/>
      <c r="FB283" s="89"/>
      <c r="FC283" s="89"/>
      <c r="FD283" s="89"/>
      <c r="FE283" s="89"/>
      <c r="FF283" s="89"/>
      <c r="FG283" s="89"/>
      <c r="FH283" s="89"/>
      <c r="FI283" s="89"/>
      <c r="FJ283" s="89"/>
      <c r="FK283" s="89"/>
      <c r="FL283" s="89"/>
      <c r="FM283" s="89"/>
      <c r="FN283" s="89"/>
      <c r="FO283" s="89"/>
      <c r="FP283" s="89"/>
      <c r="FQ283" s="89"/>
      <c r="FR283" s="89"/>
      <c r="FS283" s="89"/>
      <c r="FT283" s="89"/>
      <c r="FU283" s="89"/>
      <c r="FV283" s="89"/>
      <c r="FW283" s="89"/>
      <c r="FX283" s="89"/>
      <c r="FY283" s="89"/>
      <c r="FZ283" s="89"/>
      <c r="GA283" s="89"/>
      <c r="GB283" s="89"/>
      <c r="GC283" s="89"/>
      <c r="GD283" s="89"/>
      <c r="GE283" s="89"/>
      <c r="GF283" s="89"/>
      <c r="GG283" s="89"/>
      <c r="GH283" s="89"/>
      <c r="GI283" s="89"/>
      <c r="GJ283" s="89"/>
      <c r="GK283" s="89"/>
      <c r="GL283" s="89"/>
      <c r="GM283" s="89"/>
      <c r="GN283" s="89"/>
      <c r="GO283" s="89"/>
      <c r="GP283" s="89"/>
    </row>
    <row r="284" spans="1:199" ht="24" x14ac:dyDescent="0.3">
      <c r="B284" s="29" t="s">
        <v>140</v>
      </c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>
        <v>1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45">
        <f t="shared" si="143"/>
        <v>0</v>
      </c>
      <c r="BH284" s="41">
        <f t="shared" si="144"/>
        <v>1</v>
      </c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8"/>
      <c r="CE284" s="78"/>
      <c r="CF284" s="78"/>
      <c r="CG284" s="78"/>
      <c r="CH284" s="78"/>
      <c r="CI284" s="78"/>
      <c r="CJ284" s="78"/>
      <c r="CK284" s="78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4">
        <f t="shared" si="129"/>
        <v>0</v>
      </c>
      <c r="DF284" s="75">
        <f t="shared" si="130"/>
        <v>0</v>
      </c>
      <c r="DG284" s="86">
        <f t="shared" si="133"/>
        <v>0</v>
      </c>
      <c r="DH284" s="93">
        <f t="shared" si="134"/>
        <v>1</v>
      </c>
      <c r="DI284" s="95"/>
      <c r="DJ284" s="89"/>
      <c r="DK284" s="89"/>
      <c r="DL284" s="89"/>
      <c r="DM284" s="89"/>
      <c r="DN284" s="89"/>
      <c r="DO284" s="89"/>
      <c r="DP284" s="89"/>
      <c r="DQ284" s="89"/>
      <c r="DR284" s="89"/>
      <c r="DS284" s="89"/>
      <c r="DT284" s="89"/>
      <c r="DU284" s="89"/>
      <c r="DV284" s="89"/>
      <c r="DW284" s="89"/>
      <c r="DX284" s="89"/>
      <c r="DY284" s="89"/>
      <c r="DZ284" s="89"/>
      <c r="EA284" s="89"/>
      <c r="EB284" s="89"/>
      <c r="EC284" s="89"/>
      <c r="ED284" s="89"/>
      <c r="EE284" s="89"/>
      <c r="EF284" s="89"/>
      <c r="EG284" s="89"/>
      <c r="EH284" s="89"/>
      <c r="EI284" s="89"/>
      <c r="EJ284" s="89"/>
      <c r="EK284" s="89"/>
      <c r="EL284" s="89"/>
      <c r="EM284" s="89"/>
      <c r="EN284" s="89"/>
      <c r="EO284" s="89"/>
      <c r="EP284" s="89"/>
      <c r="EQ284" s="89"/>
      <c r="ER284" s="89"/>
      <c r="ES284" s="89"/>
      <c r="ET284" s="89"/>
      <c r="EU284" s="89"/>
      <c r="EV284" s="89"/>
      <c r="EW284" s="89"/>
      <c r="EX284" s="89"/>
      <c r="EY284" s="89"/>
      <c r="EZ284" s="89"/>
      <c r="FA284" s="89"/>
      <c r="FB284" s="89"/>
      <c r="FC284" s="89"/>
      <c r="FD284" s="89"/>
      <c r="FE284" s="89"/>
      <c r="FF284" s="89"/>
      <c r="FG284" s="89"/>
      <c r="FH284" s="89"/>
      <c r="FI284" s="89"/>
      <c r="FJ284" s="89"/>
      <c r="FK284" s="89"/>
      <c r="FL284" s="89"/>
      <c r="FM284" s="89"/>
      <c r="FN284" s="89"/>
      <c r="FO284" s="89"/>
      <c r="FP284" s="89"/>
      <c r="FQ284" s="89"/>
      <c r="FR284" s="89"/>
      <c r="FS284" s="89"/>
      <c r="FT284" s="89"/>
      <c r="FU284" s="89"/>
      <c r="FV284" s="89"/>
      <c r="FW284" s="89"/>
      <c r="FX284" s="89"/>
      <c r="FY284" s="89"/>
      <c r="FZ284" s="89"/>
      <c r="GA284" s="89"/>
      <c r="GB284" s="89"/>
      <c r="GC284" s="89"/>
      <c r="GD284" s="89"/>
      <c r="GE284" s="89"/>
      <c r="GF284" s="89"/>
      <c r="GG284" s="89"/>
      <c r="GH284" s="89"/>
      <c r="GI284" s="89"/>
      <c r="GJ284" s="89"/>
      <c r="GK284" s="89"/>
      <c r="GL284" s="89"/>
      <c r="GM284" s="89"/>
      <c r="GN284" s="89"/>
      <c r="GO284" s="89"/>
      <c r="GP284" s="89"/>
    </row>
    <row r="285" spans="1:199" ht="24" x14ac:dyDescent="0.3">
      <c r="B285" s="29" t="s">
        <v>141</v>
      </c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>
        <v>1</v>
      </c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45">
        <f t="shared" si="143"/>
        <v>0</v>
      </c>
      <c r="BH285" s="41">
        <f t="shared" si="144"/>
        <v>1</v>
      </c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4">
        <f t="shared" si="129"/>
        <v>0</v>
      </c>
      <c r="DF285" s="75">
        <f t="shared" si="130"/>
        <v>0</v>
      </c>
      <c r="DG285" s="86">
        <f t="shared" si="133"/>
        <v>0</v>
      </c>
      <c r="DH285" s="93">
        <f t="shared" si="134"/>
        <v>1</v>
      </c>
      <c r="DI285" s="95"/>
      <c r="DJ285" s="89"/>
      <c r="DK285" s="89"/>
      <c r="DL285" s="89"/>
      <c r="DM285" s="89"/>
      <c r="DN285" s="89"/>
      <c r="DO285" s="89"/>
      <c r="DP285" s="89"/>
      <c r="DQ285" s="89"/>
      <c r="DR285" s="89"/>
      <c r="DS285" s="89"/>
      <c r="DT285" s="89"/>
      <c r="DU285" s="89"/>
      <c r="DV285" s="89"/>
      <c r="DW285" s="89"/>
      <c r="DX285" s="89"/>
      <c r="DY285" s="89"/>
      <c r="DZ285" s="89"/>
      <c r="EA285" s="89"/>
      <c r="EB285" s="89"/>
      <c r="EC285" s="89"/>
      <c r="ED285" s="89"/>
      <c r="EE285" s="89"/>
      <c r="EF285" s="89"/>
      <c r="EG285" s="89"/>
      <c r="EH285" s="89"/>
      <c r="EI285" s="89"/>
      <c r="EJ285" s="89"/>
      <c r="EK285" s="89"/>
      <c r="EL285" s="89"/>
      <c r="EM285" s="89"/>
      <c r="EN285" s="89"/>
      <c r="EO285" s="89"/>
      <c r="EP285" s="89"/>
      <c r="EQ285" s="89"/>
      <c r="ER285" s="89"/>
      <c r="ES285" s="89"/>
      <c r="ET285" s="89"/>
      <c r="EU285" s="89"/>
      <c r="EV285" s="89"/>
      <c r="EW285" s="89"/>
      <c r="EX285" s="89"/>
      <c r="EY285" s="89"/>
      <c r="EZ285" s="89"/>
      <c r="FA285" s="89"/>
      <c r="FB285" s="89"/>
      <c r="FC285" s="89"/>
      <c r="FD285" s="89"/>
      <c r="FE285" s="89"/>
      <c r="FF285" s="89"/>
      <c r="FG285" s="89"/>
      <c r="FH285" s="89"/>
      <c r="FI285" s="89"/>
      <c r="FJ285" s="89"/>
      <c r="FK285" s="89"/>
      <c r="FL285" s="89"/>
      <c r="FM285" s="89"/>
      <c r="FN285" s="89"/>
      <c r="FO285" s="89"/>
      <c r="FP285" s="89"/>
      <c r="FQ285" s="89"/>
      <c r="FR285" s="89"/>
      <c r="FS285" s="89"/>
      <c r="FT285" s="89"/>
      <c r="FU285" s="89"/>
      <c r="FV285" s="89"/>
      <c r="FW285" s="89"/>
      <c r="FX285" s="89"/>
      <c r="FY285" s="89"/>
      <c r="FZ285" s="89"/>
      <c r="GA285" s="89"/>
      <c r="GB285" s="89"/>
      <c r="GC285" s="89"/>
      <c r="GD285" s="89"/>
      <c r="GE285" s="89"/>
      <c r="GF285" s="89"/>
      <c r="GG285" s="89"/>
      <c r="GH285" s="89"/>
      <c r="GI285" s="89"/>
      <c r="GJ285" s="89"/>
      <c r="GK285" s="89"/>
      <c r="GL285" s="89"/>
      <c r="GM285" s="89"/>
      <c r="GN285" s="89"/>
      <c r="GO285" s="89"/>
      <c r="GP285" s="89"/>
    </row>
    <row r="286" spans="1:199" ht="24" x14ac:dyDescent="0.3">
      <c r="B286" s="29" t="s">
        <v>145</v>
      </c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>
        <v>1</v>
      </c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45">
        <f t="shared" si="143"/>
        <v>0</v>
      </c>
      <c r="BH286" s="41">
        <f t="shared" si="144"/>
        <v>1</v>
      </c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4">
        <f t="shared" si="129"/>
        <v>0</v>
      </c>
      <c r="DF286" s="75">
        <f t="shared" si="130"/>
        <v>0</v>
      </c>
      <c r="DG286" s="86">
        <f t="shared" si="133"/>
        <v>0</v>
      </c>
      <c r="DH286" s="93">
        <f t="shared" si="134"/>
        <v>1</v>
      </c>
      <c r="DI286" s="95"/>
      <c r="DJ286" s="89"/>
      <c r="DK286" s="89"/>
      <c r="DL286" s="89"/>
      <c r="DM286" s="89"/>
      <c r="DN286" s="89"/>
      <c r="DO286" s="89"/>
      <c r="DP286" s="89"/>
      <c r="DQ286" s="89"/>
      <c r="DR286" s="89"/>
      <c r="DS286" s="89"/>
      <c r="DT286" s="89"/>
      <c r="DU286" s="89"/>
      <c r="DV286" s="89"/>
      <c r="DW286" s="89"/>
      <c r="DX286" s="89"/>
      <c r="DY286" s="89"/>
      <c r="DZ286" s="89"/>
      <c r="EA286" s="89"/>
      <c r="EB286" s="89"/>
      <c r="EC286" s="89"/>
      <c r="ED286" s="89"/>
      <c r="EE286" s="89"/>
      <c r="EF286" s="89"/>
      <c r="EG286" s="89"/>
      <c r="EH286" s="89"/>
      <c r="EI286" s="89"/>
      <c r="EJ286" s="89"/>
      <c r="EK286" s="89"/>
      <c r="EL286" s="89"/>
      <c r="EM286" s="89"/>
      <c r="EN286" s="89"/>
      <c r="EO286" s="89"/>
      <c r="EP286" s="89"/>
      <c r="EQ286" s="89"/>
      <c r="ER286" s="89"/>
      <c r="ES286" s="89"/>
      <c r="ET286" s="89"/>
      <c r="EU286" s="89"/>
      <c r="EV286" s="89"/>
      <c r="EW286" s="89"/>
      <c r="EX286" s="89"/>
      <c r="EY286" s="89"/>
      <c r="EZ286" s="89"/>
      <c r="FA286" s="89"/>
      <c r="FB286" s="89"/>
      <c r="FC286" s="89"/>
      <c r="FD286" s="89"/>
      <c r="FE286" s="89"/>
      <c r="FF286" s="89"/>
      <c r="FG286" s="89"/>
      <c r="FH286" s="89"/>
      <c r="FI286" s="89"/>
      <c r="FJ286" s="89"/>
      <c r="FK286" s="89"/>
      <c r="FL286" s="89"/>
      <c r="FM286" s="89"/>
      <c r="FN286" s="89"/>
      <c r="FO286" s="89"/>
      <c r="FP286" s="89"/>
      <c r="FQ286" s="89"/>
      <c r="FR286" s="89"/>
      <c r="FS286" s="89"/>
      <c r="FT286" s="89"/>
      <c r="FU286" s="89"/>
      <c r="FV286" s="89"/>
      <c r="FW286" s="89"/>
      <c r="FX286" s="89"/>
      <c r="FY286" s="89"/>
      <c r="FZ286" s="89"/>
      <c r="GA286" s="89"/>
      <c r="GB286" s="89"/>
      <c r="GC286" s="89"/>
      <c r="GD286" s="89"/>
      <c r="GE286" s="89"/>
      <c r="GF286" s="89"/>
      <c r="GG286" s="89"/>
      <c r="GH286" s="89"/>
      <c r="GI286" s="89"/>
      <c r="GJ286" s="89"/>
      <c r="GK286" s="89"/>
      <c r="GL286" s="89"/>
      <c r="GM286" s="89"/>
      <c r="GN286" s="89"/>
      <c r="GO286" s="89"/>
      <c r="GP286" s="89"/>
    </row>
    <row r="287" spans="1:199" ht="24" x14ac:dyDescent="0.3">
      <c r="B287" s="29" t="s">
        <v>164</v>
      </c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>
        <v>1</v>
      </c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45">
        <f t="shared" si="143"/>
        <v>0</v>
      </c>
      <c r="BH287" s="41">
        <f t="shared" si="144"/>
        <v>1</v>
      </c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4">
        <f t="shared" si="129"/>
        <v>0</v>
      </c>
      <c r="DF287" s="75">
        <f t="shared" si="130"/>
        <v>0</v>
      </c>
      <c r="DG287" s="86">
        <f t="shared" si="133"/>
        <v>0</v>
      </c>
      <c r="DH287" s="93">
        <f t="shared" si="134"/>
        <v>1</v>
      </c>
      <c r="DI287" s="95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  <c r="EG287" s="89"/>
      <c r="EH287" s="89"/>
      <c r="EI287" s="89"/>
      <c r="EJ287" s="89"/>
      <c r="EK287" s="89"/>
      <c r="EL287" s="89"/>
      <c r="EM287" s="89"/>
      <c r="EN287" s="89"/>
      <c r="EO287" s="89"/>
      <c r="EP287" s="89"/>
      <c r="EQ287" s="89"/>
      <c r="ER287" s="89"/>
      <c r="ES287" s="89"/>
      <c r="ET287" s="89"/>
      <c r="EU287" s="89"/>
      <c r="EV287" s="89"/>
      <c r="EW287" s="89"/>
      <c r="EX287" s="89"/>
      <c r="EY287" s="89"/>
      <c r="EZ287" s="89"/>
      <c r="FA287" s="8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  <c r="FM287" s="89"/>
      <c r="FN287" s="89"/>
      <c r="FO287" s="89"/>
      <c r="FP287" s="89"/>
      <c r="FQ287" s="89"/>
      <c r="FR287" s="89"/>
      <c r="FS287" s="89"/>
      <c r="FT287" s="89"/>
      <c r="FU287" s="89"/>
      <c r="FV287" s="89"/>
      <c r="FW287" s="89"/>
      <c r="FX287" s="89"/>
      <c r="FY287" s="89"/>
      <c r="FZ287" s="89"/>
      <c r="GA287" s="89"/>
      <c r="GB287" s="89"/>
      <c r="GC287" s="89"/>
      <c r="GD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</row>
    <row r="288" spans="1:199" ht="24" x14ac:dyDescent="0.3">
      <c r="B288" s="29" t="s">
        <v>183</v>
      </c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>
        <v>1</v>
      </c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45">
        <f t="shared" si="143"/>
        <v>0</v>
      </c>
      <c r="BH288" s="41">
        <f t="shared" si="144"/>
        <v>1</v>
      </c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>
        <v>1</v>
      </c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4">
        <f t="shared" si="129"/>
        <v>1</v>
      </c>
      <c r="DF288" s="75">
        <f t="shared" si="130"/>
        <v>0</v>
      </c>
      <c r="DG288" s="86">
        <f t="shared" si="133"/>
        <v>1</v>
      </c>
      <c r="DH288" s="93">
        <f t="shared" si="134"/>
        <v>1</v>
      </c>
      <c r="DI288" s="95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89"/>
      <c r="DY288" s="89"/>
      <c r="DZ288" s="89"/>
      <c r="EA288" s="89"/>
      <c r="EB288" s="89"/>
      <c r="EC288" s="89"/>
      <c r="ED288" s="89"/>
      <c r="EE288" s="89"/>
      <c r="EF288" s="89"/>
      <c r="EG288" s="89"/>
      <c r="EH288" s="89"/>
      <c r="EI288" s="89"/>
      <c r="EJ288" s="89"/>
      <c r="EK288" s="89"/>
      <c r="EL288" s="89"/>
      <c r="EM288" s="89"/>
      <c r="EN288" s="89"/>
      <c r="EO288" s="89"/>
      <c r="EP288" s="89"/>
      <c r="EQ288" s="89"/>
      <c r="ER288" s="89"/>
      <c r="ES288" s="89"/>
      <c r="ET288" s="89"/>
      <c r="EU288" s="89"/>
      <c r="EV288" s="89"/>
      <c r="EW288" s="89"/>
      <c r="EX288" s="89"/>
      <c r="EY288" s="89"/>
      <c r="EZ288" s="89"/>
      <c r="FA288" s="8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</row>
    <row r="289" spans="2:198" ht="24" x14ac:dyDescent="0.3">
      <c r="B289" s="29" t="s">
        <v>204</v>
      </c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>
        <v>1</v>
      </c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45">
        <f t="shared" si="143"/>
        <v>0</v>
      </c>
      <c r="BH289" s="41">
        <f t="shared" si="144"/>
        <v>1</v>
      </c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4">
        <f t="shared" si="129"/>
        <v>0</v>
      </c>
      <c r="DF289" s="75">
        <f t="shared" si="130"/>
        <v>0</v>
      </c>
      <c r="DG289" s="86">
        <f t="shared" si="133"/>
        <v>0</v>
      </c>
      <c r="DH289" s="93">
        <f t="shared" si="134"/>
        <v>1</v>
      </c>
      <c r="DI289" s="95"/>
      <c r="DJ289" s="89"/>
      <c r="DK289" s="89"/>
      <c r="DL289" s="89"/>
      <c r="DM289" s="89"/>
      <c r="DN289" s="89"/>
      <c r="DO289" s="89"/>
      <c r="DP289" s="89"/>
      <c r="DQ289" s="89"/>
      <c r="DR289" s="89"/>
      <c r="DS289" s="89"/>
      <c r="DT289" s="89"/>
      <c r="DU289" s="89"/>
      <c r="DV289" s="89"/>
      <c r="DW289" s="89"/>
      <c r="DX289" s="89"/>
      <c r="DY289" s="89"/>
      <c r="DZ289" s="89"/>
      <c r="EA289" s="89"/>
      <c r="EB289" s="89"/>
      <c r="EC289" s="89"/>
      <c r="ED289" s="89"/>
      <c r="EE289" s="89"/>
      <c r="EF289" s="89"/>
      <c r="EG289" s="89"/>
      <c r="EH289" s="89"/>
      <c r="EI289" s="89"/>
      <c r="EJ289" s="89"/>
      <c r="EK289" s="89"/>
      <c r="EL289" s="89"/>
      <c r="EM289" s="89"/>
      <c r="EN289" s="89"/>
      <c r="EO289" s="89"/>
      <c r="EP289" s="89"/>
      <c r="EQ289" s="89"/>
      <c r="ER289" s="89"/>
      <c r="ES289" s="89"/>
      <c r="ET289" s="89"/>
      <c r="EU289" s="89"/>
      <c r="EV289" s="89"/>
      <c r="EW289" s="89"/>
      <c r="EX289" s="89"/>
      <c r="EY289" s="89"/>
      <c r="EZ289" s="89"/>
      <c r="FA289" s="89"/>
      <c r="FB289" s="89"/>
      <c r="FC289" s="89"/>
      <c r="FD289" s="89"/>
      <c r="FE289" s="89"/>
      <c r="FF289" s="89"/>
      <c r="FG289" s="89"/>
      <c r="FH289" s="89"/>
      <c r="FI289" s="89"/>
      <c r="FJ289" s="89"/>
      <c r="FK289" s="89"/>
      <c r="FL289" s="89"/>
      <c r="FM289" s="89"/>
      <c r="FN289" s="89"/>
      <c r="FO289" s="89"/>
      <c r="FP289" s="89"/>
      <c r="FQ289" s="89"/>
      <c r="FR289" s="89"/>
      <c r="FS289" s="89"/>
      <c r="FT289" s="89"/>
      <c r="FU289" s="89"/>
      <c r="FV289" s="89"/>
      <c r="FW289" s="89"/>
      <c r="FX289" s="89"/>
      <c r="FY289" s="89"/>
      <c r="FZ289" s="89"/>
      <c r="GA289" s="89"/>
      <c r="GB289" s="89"/>
      <c r="GC289" s="89"/>
      <c r="GD289" s="89"/>
      <c r="GE289" s="89"/>
      <c r="GF289" s="89"/>
      <c r="GG289" s="89"/>
      <c r="GH289" s="89"/>
      <c r="GI289" s="89"/>
      <c r="GJ289" s="89"/>
      <c r="GK289" s="89"/>
      <c r="GL289" s="89"/>
      <c r="GM289" s="89"/>
      <c r="GN289" s="89"/>
      <c r="GO289" s="89"/>
      <c r="GP289" s="89"/>
    </row>
    <row r="290" spans="2:198" ht="24" x14ac:dyDescent="0.3">
      <c r="B290" s="29" t="s">
        <v>230</v>
      </c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>
        <v>1</v>
      </c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>
        <v>1</v>
      </c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45">
        <f t="shared" si="143"/>
        <v>0</v>
      </c>
      <c r="BH290" s="41">
        <f t="shared" si="144"/>
        <v>2</v>
      </c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>
        <v>1</v>
      </c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>
        <v>1</v>
      </c>
      <c r="CY290" s="78"/>
      <c r="CZ290" s="78"/>
      <c r="DA290" s="78"/>
      <c r="DB290" s="78"/>
      <c r="DC290" s="78"/>
      <c r="DD290" s="78"/>
      <c r="DE290" s="74">
        <f t="shared" si="129"/>
        <v>1</v>
      </c>
      <c r="DF290" s="75">
        <f t="shared" si="130"/>
        <v>1</v>
      </c>
      <c r="DG290" s="86">
        <f t="shared" si="133"/>
        <v>1</v>
      </c>
      <c r="DH290" s="93">
        <f t="shared" si="134"/>
        <v>3</v>
      </c>
      <c r="DI290" s="95"/>
      <c r="DJ290" s="89"/>
      <c r="DK290" s="89"/>
      <c r="DL290" s="89"/>
      <c r="DM290" s="89"/>
      <c r="DN290" s="89"/>
      <c r="DO290" s="89"/>
      <c r="DP290" s="89"/>
      <c r="DQ290" s="89"/>
      <c r="DR290" s="89"/>
      <c r="DS290" s="89"/>
      <c r="DT290" s="89"/>
      <c r="DU290" s="89"/>
      <c r="DV290" s="89"/>
      <c r="DW290" s="89"/>
      <c r="DX290" s="89"/>
      <c r="DY290" s="89"/>
      <c r="DZ290" s="89"/>
      <c r="EA290" s="89"/>
      <c r="EB290" s="89"/>
      <c r="EC290" s="89"/>
      <c r="ED290" s="89"/>
      <c r="EE290" s="89"/>
      <c r="EF290" s="89"/>
      <c r="EG290" s="89"/>
      <c r="EH290" s="89"/>
      <c r="EI290" s="89"/>
      <c r="EJ290" s="89"/>
      <c r="EK290" s="89"/>
      <c r="EL290" s="89"/>
      <c r="EM290" s="89"/>
      <c r="EN290" s="89"/>
      <c r="EO290" s="89"/>
      <c r="EP290" s="89"/>
      <c r="EQ290" s="89"/>
      <c r="ER290" s="89"/>
      <c r="ES290" s="89"/>
      <c r="ET290" s="89"/>
      <c r="EU290" s="89"/>
      <c r="EV290" s="89"/>
      <c r="EW290" s="89"/>
      <c r="EX290" s="89"/>
      <c r="EY290" s="89"/>
      <c r="EZ290" s="89"/>
      <c r="FA290" s="89"/>
      <c r="FB290" s="89"/>
      <c r="FC290" s="89"/>
      <c r="FD290" s="89"/>
      <c r="FE290" s="89"/>
      <c r="FF290" s="89"/>
      <c r="FG290" s="89"/>
      <c r="FH290" s="89"/>
      <c r="FI290" s="89"/>
      <c r="FJ290" s="89"/>
      <c r="FK290" s="89"/>
      <c r="FL290" s="89"/>
      <c r="FM290" s="89"/>
      <c r="FN290" s="89"/>
      <c r="FO290" s="89"/>
      <c r="FP290" s="89"/>
      <c r="FQ290" s="89"/>
      <c r="FR290" s="89"/>
      <c r="FS290" s="89"/>
      <c r="FT290" s="89"/>
      <c r="FU290" s="89"/>
      <c r="FV290" s="89"/>
      <c r="FW290" s="89"/>
      <c r="FX290" s="89"/>
      <c r="FY290" s="89"/>
      <c r="FZ290" s="89"/>
      <c r="GA290" s="89"/>
      <c r="GB290" s="89"/>
      <c r="GC290" s="89"/>
      <c r="GD290" s="89"/>
      <c r="GE290" s="89"/>
      <c r="GF290" s="89"/>
      <c r="GG290" s="89"/>
      <c r="GH290" s="89"/>
      <c r="GI290" s="89"/>
      <c r="GJ290" s="89"/>
      <c r="GK290" s="89"/>
      <c r="GL290" s="89"/>
      <c r="GM290" s="89"/>
      <c r="GN290" s="89"/>
      <c r="GO290" s="89"/>
      <c r="GP290" s="89"/>
    </row>
    <row r="291" spans="2:198" ht="24" x14ac:dyDescent="0.3">
      <c r="B291" s="29" t="s">
        <v>233</v>
      </c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>
        <v>1</v>
      </c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45">
        <f t="shared" si="143"/>
        <v>0</v>
      </c>
      <c r="BH291" s="41">
        <f t="shared" si="144"/>
        <v>1</v>
      </c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4">
        <f t="shared" si="129"/>
        <v>0</v>
      </c>
      <c r="DF291" s="75">
        <f t="shared" si="130"/>
        <v>0</v>
      </c>
      <c r="DG291" s="86">
        <f t="shared" si="133"/>
        <v>0</v>
      </c>
      <c r="DH291" s="93">
        <f t="shared" si="134"/>
        <v>1</v>
      </c>
      <c r="DI291" s="95"/>
      <c r="DJ291" s="89"/>
      <c r="DK291" s="89"/>
      <c r="DL291" s="89"/>
      <c r="DM291" s="89"/>
      <c r="DN291" s="89"/>
      <c r="DO291" s="89"/>
      <c r="DP291" s="89"/>
      <c r="DQ291" s="89"/>
      <c r="DR291" s="89"/>
      <c r="DS291" s="89"/>
      <c r="DT291" s="89"/>
      <c r="DU291" s="89"/>
      <c r="DV291" s="89"/>
      <c r="DW291" s="89"/>
      <c r="DX291" s="89"/>
      <c r="DY291" s="89"/>
      <c r="DZ291" s="89"/>
      <c r="EA291" s="89"/>
      <c r="EB291" s="89"/>
      <c r="EC291" s="89"/>
      <c r="ED291" s="89"/>
      <c r="EE291" s="89"/>
      <c r="EF291" s="89"/>
      <c r="EG291" s="89"/>
      <c r="EH291" s="89"/>
      <c r="EI291" s="89"/>
      <c r="EJ291" s="89"/>
      <c r="EK291" s="89"/>
      <c r="EL291" s="89"/>
      <c r="EM291" s="89"/>
      <c r="EN291" s="89"/>
      <c r="EO291" s="89"/>
      <c r="EP291" s="89"/>
      <c r="EQ291" s="89"/>
      <c r="ER291" s="89"/>
      <c r="ES291" s="89"/>
      <c r="ET291" s="89"/>
      <c r="EU291" s="89"/>
      <c r="EV291" s="89"/>
      <c r="EW291" s="89"/>
      <c r="EX291" s="89"/>
      <c r="EY291" s="89"/>
      <c r="EZ291" s="89"/>
      <c r="FA291" s="89"/>
      <c r="FB291" s="89"/>
      <c r="FC291" s="89"/>
      <c r="FD291" s="89"/>
      <c r="FE291" s="89"/>
      <c r="FF291" s="89"/>
      <c r="FG291" s="89"/>
      <c r="FH291" s="89"/>
      <c r="FI291" s="89"/>
      <c r="FJ291" s="89"/>
      <c r="FK291" s="89"/>
      <c r="FL291" s="89"/>
      <c r="FM291" s="89"/>
      <c r="FN291" s="89"/>
      <c r="FO291" s="89"/>
      <c r="FP291" s="89"/>
      <c r="FQ291" s="89"/>
      <c r="FR291" s="89"/>
      <c r="FS291" s="89"/>
      <c r="FT291" s="89"/>
      <c r="FU291" s="89"/>
      <c r="FV291" s="89"/>
      <c r="FW291" s="89"/>
      <c r="FX291" s="89"/>
      <c r="FY291" s="89"/>
      <c r="FZ291" s="89"/>
      <c r="GA291" s="89"/>
      <c r="GB291" s="89"/>
      <c r="GC291" s="89"/>
      <c r="GD291" s="89"/>
      <c r="GE291" s="89"/>
      <c r="GF291" s="89"/>
      <c r="GG291" s="89"/>
      <c r="GH291" s="89"/>
      <c r="GI291" s="89"/>
      <c r="GJ291" s="89"/>
      <c r="GK291" s="89"/>
      <c r="GL291" s="89"/>
      <c r="GM291" s="89"/>
      <c r="GN291" s="89"/>
      <c r="GO291" s="89"/>
      <c r="GP291" s="89"/>
    </row>
    <row r="292" spans="2:198" ht="24" x14ac:dyDescent="0.3">
      <c r="B292" s="29" t="s">
        <v>238</v>
      </c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>
        <v>1</v>
      </c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45">
        <f t="shared" si="143"/>
        <v>0</v>
      </c>
      <c r="BH292" s="41">
        <f t="shared" si="144"/>
        <v>1</v>
      </c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4">
        <f t="shared" si="129"/>
        <v>0</v>
      </c>
      <c r="DF292" s="75">
        <f t="shared" si="130"/>
        <v>0</v>
      </c>
      <c r="DG292" s="86">
        <f t="shared" si="133"/>
        <v>0</v>
      </c>
      <c r="DH292" s="93">
        <f t="shared" si="134"/>
        <v>1</v>
      </c>
      <c r="DI292" s="95"/>
      <c r="DJ292" s="89"/>
      <c r="DK292" s="89"/>
      <c r="DL292" s="89"/>
      <c r="DM292" s="89"/>
      <c r="DN292" s="89"/>
      <c r="DO292" s="89"/>
      <c r="DP292" s="89"/>
      <c r="DQ292" s="89"/>
      <c r="DR292" s="89"/>
      <c r="DS292" s="89"/>
      <c r="DT292" s="89"/>
      <c r="DU292" s="89"/>
      <c r="DV292" s="89"/>
      <c r="DW292" s="89"/>
      <c r="DX292" s="89"/>
      <c r="DY292" s="89"/>
      <c r="DZ292" s="89"/>
      <c r="EA292" s="89"/>
      <c r="EB292" s="89"/>
      <c r="EC292" s="89"/>
      <c r="ED292" s="89"/>
      <c r="EE292" s="89"/>
      <c r="EF292" s="89"/>
      <c r="EG292" s="89"/>
      <c r="EH292" s="89"/>
      <c r="EI292" s="89"/>
      <c r="EJ292" s="89"/>
      <c r="EK292" s="89"/>
      <c r="EL292" s="89"/>
      <c r="EM292" s="89"/>
      <c r="EN292" s="89"/>
      <c r="EO292" s="89"/>
      <c r="EP292" s="89"/>
      <c r="EQ292" s="89"/>
      <c r="ER292" s="89"/>
      <c r="ES292" s="89"/>
      <c r="ET292" s="89"/>
      <c r="EU292" s="89"/>
      <c r="EV292" s="89"/>
      <c r="EW292" s="89"/>
      <c r="EX292" s="89"/>
      <c r="EY292" s="89"/>
      <c r="EZ292" s="89"/>
      <c r="FA292" s="89"/>
      <c r="FB292" s="89"/>
      <c r="FC292" s="89"/>
      <c r="FD292" s="89"/>
      <c r="FE292" s="89"/>
      <c r="FF292" s="89"/>
      <c r="FG292" s="89"/>
      <c r="FH292" s="89"/>
      <c r="FI292" s="89"/>
      <c r="FJ292" s="89"/>
      <c r="FK292" s="89"/>
      <c r="FL292" s="89"/>
      <c r="FM292" s="89"/>
      <c r="FN292" s="89"/>
      <c r="FO292" s="89"/>
      <c r="FP292" s="89"/>
      <c r="FQ292" s="89"/>
      <c r="FR292" s="89"/>
      <c r="FS292" s="89"/>
      <c r="FT292" s="89"/>
      <c r="FU292" s="89"/>
      <c r="FV292" s="89"/>
      <c r="FW292" s="89"/>
      <c r="FX292" s="89"/>
      <c r="FY292" s="89"/>
      <c r="FZ292" s="89"/>
      <c r="GA292" s="89"/>
      <c r="GB292" s="89"/>
      <c r="GC292" s="89"/>
      <c r="GD292" s="89"/>
      <c r="GE292" s="89"/>
      <c r="GF292" s="89"/>
      <c r="GG292" s="89"/>
      <c r="GH292" s="89"/>
      <c r="GI292" s="89"/>
      <c r="GJ292" s="89"/>
      <c r="GK292" s="89"/>
      <c r="GL292" s="89"/>
      <c r="GM292" s="89"/>
      <c r="GN292" s="89"/>
      <c r="GO292" s="89"/>
      <c r="GP292" s="89"/>
    </row>
    <row r="293" spans="2:198" ht="24" x14ac:dyDescent="0.3">
      <c r="B293" s="29" t="s">
        <v>239</v>
      </c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>
        <v>1</v>
      </c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45">
        <f t="shared" si="143"/>
        <v>0</v>
      </c>
      <c r="BH293" s="41">
        <f t="shared" si="144"/>
        <v>1</v>
      </c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4">
        <f t="shared" si="129"/>
        <v>0</v>
      </c>
      <c r="DF293" s="75">
        <f t="shared" si="130"/>
        <v>0</v>
      </c>
      <c r="DG293" s="86">
        <f t="shared" si="133"/>
        <v>0</v>
      </c>
      <c r="DH293" s="93">
        <f t="shared" si="134"/>
        <v>1</v>
      </c>
      <c r="DI293" s="95"/>
      <c r="DJ293" s="89"/>
      <c r="DK293" s="89"/>
      <c r="DL293" s="89"/>
      <c r="DM293" s="89"/>
      <c r="DN293" s="89"/>
      <c r="DO293" s="89"/>
      <c r="DP293" s="89"/>
      <c r="DQ293" s="89"/>
      <c r="DR293" s="89"/>
      <c r="DS293" s="89"/>
      <c r="DT293" s="89"/>
      <c r="DU293" s="89"/>
      <c r="DV293" s="89"/>
      <c r="DW293" s="89"/>
      <c r="DX293" s="89"/>
      <c r="DY293" s="89"/>
      <c r="DZ293" s="89"/>
      <c r="EA293" s="89"/>
      <c r="EB293" s="89"/>
      <c r="EC293" s="89"/>
      <c r="ED293" s="89"/>
      <c r="EE293" s="89"/>
      <c r="EF293" s="89"/>
      <c r="EG293" s="89"/>
      <c r="EH293" s="89"/>
      <c r="EI293" s="89"/>
      <c r="EJ293" s="89"/>
      <c r="EK293" s="89"/>
      <c r="EL293" s="89"/>
      <c r="EM293" s="89"/>
      <c r="EN293" s="89"/>
      <c r="EO293" s="89"/>
      <c r="EP293" s="89"/>
      <c r="EQ293" s="89"/>
      <c r="ER293" s="89"/>
      <c r="ES293" s="89"/>
      <c r="ET293" s="89"/>
      <c r="EU293" s="89"/>
      <c r="EV293" s="89"/>
      <c r="EW293" s="89"/>
      <c r="EX293" s="89"/>
      <c r="EY293" s="89"/>
      <c r="EZ293" s="89"/>
      <c r="FA293" s="89"/>
      <c r="FB293" s="89"/>
      <c r="FC293" s="89"/>
      <c r="FD293" s="89"/>
      <c r="FE293" s="89"/>
      <c r="FF293" s="89"/>
      <c r="FG293" s="89"/>
      <c r="FH293" s="89"/>
      <c r="FI293" s="89"/>
      <c r="FJ293" s="89"/>
      <c r="FK293" s="89"/>
      <c r="FL293" s="89"/>
      <c r="FM293" s="89"/>
      <c r="FN293" s="89"/>
      <c r="FO293" s="89"/>
      <c r="FP293" s="89"/>
      <c r="FQ293" s="89"/>
      <c r="FR293" s="89"/>
      <c r="FS293" s="89"/>
      <c r="FT293" s="89"/>
      <c r="FU293" s="89"/>
      <c r="FV293" s="89"/>
      <c r="FW293" s="89"/>
      <c r="FX293" s="89"/>
      <c r="FY293" s="89"/>
      <c r="FZ293" s="89"/>
      <c r="GA293" s="89"/>
      <c r="GB293" s="89"/>
      <c r="GC293" s="89"/>
      <c r="GD293" s="89"/>
      <c r="GE293" s="89"/>
      <c r="GF293" s="89"/>
      <c r="GG293" s="89"/>
      <c r="GH293" s="89"/>
      <c r="GI293" s="89"/>
      <c r="GJ293" s="89"/>
      <c r="GK293" s="89"/>
      <c r="GL293" s="89"/>
      <c r="GM293" s="89"/>
      <c r="GN293" s="89"/>
      <c r="GO293" s="89"/>
      <c r="GP293" s="89"/>
    </row>
    <row r="294" spans="2:198" ht="24" x14ac:dyDescent="0.3">
      <c r="B294" s="29" t="s">
        <v>240</v>
      </c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>
        <v>1</v>
      </c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45">
        <f t="shared" si="143"/>
        <v>0</v>
      </c>
      <c r="BH294" s="41">
        <f t="shared" si="144"/>
        <v>1</v>
      </c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4">
        <f t="shared" si="129"/>
        <v>0</v>
      </c>
      <c r="DF294" s="75">
        <f t="shared" si="130"/>
        <v>0</v>
      </c>
      <c r="DG294" s="86">
        <f t="shared" si="133"/>
        <v>0</v>
      </c>
      <c r="DH294" s="93">
        <f t="shared" si="134"/>
        <v>1</v>
      </c>
      <c r="DI294" s="95"/>
      <c r="DJ294" s="89"/>
      <c r="DK294" s="89"/>
      <c r="DL294" s="89"/>
      <c r="DM294" s="89"/>
      <c r="DN294" s="89"/>
      <c r="DO294" s="89"/>
      <c r="DP294" s="89"/>
      <c r="DQ294" s="89"/>
      <c r="DR294" s="89"/>
      <c r="DS294" s="89"/>
      <c r="DT294" s="89"/>
      <c r="DU294" s="89"/>
      <c r="DV294" s="89"/>
      <c r="DW294" s="89"/>
      <c r="DX294" s="89"/>
      <c r="DY294" s="89"/>
      <c r="DZ294" s="89"/>
      <c r="EA294" s="89"/>
      <c r="EB294" s="89"/>
      <c r="EC294" s="89"/>
      <c r="ED294" s="89"/>
      <c r="EE294" s="89"/>
      <c r="EF294" s="89"/>
      <c r="EG294" s="89"/>
      <c r="EH294" s="89"/>
      <c r="EI294" s="89"/>
      <c r="EJ294" s="89"/>
      <c r="EK294" s="89"/>
      <c r="EL294" s="89"/>
      <c r="EM294" s="89"/>
      <c r="EN294" s="89"/>
      <c r="EO294" s="89"/>
      <c r="EP294" s="89"/>
      <c r="EQ294" s="89"/>
      <c r="ER294" s="89"/>
      <c r="ES294" s="89"/>
      <c r="ET294" s="89"/>
      <c r="EU294" s="89"/>
      <c r="EV294" s="89"/>
      <c r="EW294" s="89"/>
      <c r="EX294" s="89"/>
      <c r="EY294" s="89"/>
      <c r="EZ294" s="89"/>
      <c r="FA294" s="89"/>
      <c r="FB294" s="89"/>
      <c r="FC294" s="89"/>
      <c r="FD294" s="89"/>
      <c r="FE294" s="89"/>
      <c r="FF294" s="89"/>
      <c r="FG294" s="89"/>
      <c r="FH294" s="89"/>
      <c r="FI294" s="89"/>
      <c r="FJ294" s="89"/>
      <c r="FK294" s="89"/>
      <c r="FL294" s="89"/>
      <c r="FM294" s="89"/>
      <c r="FN294" s="89"/>
      <c r="FO294" s="89"/>
      <c r="FP294" s="89"/>
      <c r="FQ294" s="89"/>
      <c r="FR294" s="89"/>
      <c r="FS294" s="89"/>
      <c r="FT294" s="89"/>
      <c r="FU294" s="89"/>
      <c r="FV294" s="89"/>
      <c r="FW294" s="89"/>
      <c r="FX294" s="89"/>
      <c r="FY294" s="89"/>
      <c r="FZ294" s="89"/>
      <c r="GA294" s="89"/>
      <c r="GB294" s="89"/>
      <c r="GC294" s="89"/>
      <c r="GD294" s="89"/>
      <c r="GE294" s="89"/>
      <c r="GF294" s="89"/>
      <c r="GG294" s="89"/>
      <c r="GH294" s="89"/>
      <c r="GI294" s="89"/>
      <c r="GJ294" s="89"/>
      <c r="GK294" s="89"/>
      <c r="GL294" s="89"/>
      <c r="GM294" s="89"/>
      <c r="GN294" s="89"/>
      <c r="GO294" s="89"/>
      <c r="GP294" s="89"/>
    </row>
    <row r="295" spans="2:198" ht="24" x14ac:dyDescent="0.3">
      <c r="B295" s="29" t="s">
        <v>241</v>
      </c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>
        <v>1</v>
      </c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45">
        <f t="shared" si="143"/>
        <v>0</v>
      </c>
      <c r="BH295" s="41">
        <f t="shared" si="144"/>
        <v>1</v>
      </c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>
        <v>1</v>
      </c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4">
        <f t="shared" si="129"/>
        <v>0</v>
      </c>
      <c r="DF295" s="75">
        <f t="shared" si="130"/>
        <v>1</v>
      </c>
      <c r="DG295" s="86">
        <f t="shared" si="133"/>
        <v>0</v>
      </c>
      <c r="DH295" s="93">
        <f t="shared" si="134"/>
        <v>2</v>
      </c>
      <c r="DI295" s="95"/>
      <c r="DJ295" s="89"/>
      <c r="DK295" s="89"/>
      <c r="DL295" s="89"/>
      <c r="DM295" s="89"/>
      <c r="DN295" s="89"/>
      <c r="DO295" s="89"/>
      <c r="DP295" s="89"/>
      <c r="DQ295" s="89"/>
      <c r="DR295" s="89"/>
      <c r="DS295" s="89"/>
      <c r="DT295" s="89"/>
      <c r="DU295" s="89"/>
      <c r="DV295" s="89"/>
      <c r="DW295" s="89"/>
      <c r="DX295" s="89"/>
      <c r="DY295" s="89"/>
      <c r="DZ295" s="89"/>
      <c r="EA295" s="89"/>
      <c r="EB295" s="89"/>
      <c r="EC295" s="89"/>
      <c r="ED295" s="89"/>
      <c r="EE295" s="89"/>
      <c r="EF295" s="89"/>
      <c r="EG295" s="89"/>
      <c r="EH295" s="89"/>
      <c r="EI295" s="89"/>
      <c r="EJ295" s="89"/>
      <c r="EK295" s="89"/>
      <c r="EL295" s="89"/>
      <c r="EM295" s="89"/>
      <c r="EN295" s="89"/>
      <c r="EO295" s="89"/>
      <c r="EP295" s="89"/>
      <c r="EQ295" s="89"/>
      <c r="ER295" s="89"/>
      <c r="ES295" s="89"/>
      <c r="ET295" s="89"/>
      <c r="EU295" s="89"/>
      <c r="EV295" s="89"/>
      <c r="EW295" s="89"/>
      <c r="EX295" s="89"/>
      <c r="EY295" s="89"/>
      <c r="EZ295" s="89"/>
      <c r="FA295" s="89"/>
      <c r="FB295" s="89"/>
      <c r="FC295" s="89"/>
      <c r="FD295" s="89"/>
      <c r="FE295" s="89"/>
      <c r="FF295" s="89"/>
      <c r="FG295" s="89"/>
      <c r="FH295" s="89"/>
      <c r="FI295" s="89"/>
      <c r="FJ295" s="89"/>
      <c r="FK295" s="89"/>
      <c r="FL295" s="89"/>
      <c r="FM295" s="89"/>
      <c r="FN295" s="89"/>
      <c r="FO295" s="89"/>
      <c r="FP295" s="89"/>
      <c r="FQ295" s="89"/>
      <c r="FR295" s="89"/>
      <c r="FS295" s="89"/>
      <c r="FT295" s="89"/>
      <c r="FU295" s="89"/>
      <c r="FV295" s="89"/>
      <c r="FW295" s="89"/>
      <c r="FX295" s="89"/>
      <c r="FY295" s="89"/>
      <c r="FZ295" s="89"/>
      <c r="GA295" s="89"/>
      <c r="GB295" s="89"/>
      <c r="GC295" s="89"/>
      <c r="GD295" s="89"/>
      <c r="GE295" s="89"/>
      <c r="GF295" s="89"/>
      <c r="GG295" s="89"/>
      <c r="GH295" s="89"/>
      <c r="GI295" s="89"/>
      <c r="GJ295" s="89"/>
      <c r="GK295" s="89"/>
      <c r="GL295" s="89"/>
      <c r="GM295" s="89"/>
      <c r="GN295" s="89"/>
      <c r="GO295" s="89"/>
      <c r="GP295" s="89"/>
    </row>
    <row r="296" spans="2:198" ht="24" x14ac:dyDescent="0.3">
      <c r="B296" s="29" t="s">
        <v>246</v>
      </c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>
        <v>1</v>
      </c>
      <c r="AA296" s="2"/>
      <c r="AB296" s="2"/>
      <c r="AC296" s="2"/>
      <c r="AD296" s="2"/>
      <c r="AE296" s="2"/>
      <c r="AF296" s="2">
        <v>1</v>
      </c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45">
        <f t="shared" si="143"/>
        <v>0</v>
      </c>
      <c r="BH296" s="41">
        <f t="shared" si="144"/>
        <v>2</v>
      </c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4">
        <f t="shared" si="129"/>
        <v>0</v>
      </c>
      <c r="DF296" s="75">
        <f t="shared" si="130"/>
        <v>0</v>
      </c>
      <c r="DG296" s="86">
        <f t="shared" si="133"/>
        <v>0</v>
      </c>
      <c r="DH296" s="93">
        <f t="shared" si="134"/>
        <v>2</v>
      </c>
      <c r="DI296" s="95"/>
      <c r="DJ296" s="89"/>
      <c r="DK296" s="89"/>
      <c r="DL296" s="89"/>
      <c r="DM296" s="89"/>
      <c r="DN296" s="89"/>
      <c r="DO296" s="89"/>
      <c r="DP296" s="89"/>
      <c r="DQ296" s="89"/>
      <c r="DR296" s="89"/>
      <c r="DS296" s="89"/>
      <c r="DT296" s="89"/>
      <c r="DU296" s="89"/>
      <c r="DV296" s="89"/>
      <c r="DW296" s="89"/>
      <c r="DX296" s="89"/>
      <c r="DY296" s="89"/>
      <c r="DZ296" s="89"/>
      <c r="EA296" s="89"/>
      <c r="EB296" s="89"/>
      <c r="EC296" s="89"/>
      <c r="ED296" s="89"/>
      <c r="EE296" s="89"/>
      <c r="EF296" s="89"/>
      <c r="EG296" s="89"/>
      <c r="EH296" s="89"/>
      <c r="EI296" s="89"/>
      <c r="EJ296" s="89"/>
      <c r="EK296" s="89"/>
      <c r="EL296" s="89"/>
      <c r="EM296" s="89"/>
      <c r="EN296" s="89"/>
      <c r="EO296" s="89"/>
      <c r="EP296" s="89"/>
      <c r="EQ296" s="89"/>
      <c r="ER296" s="89"/>
      <c r="ES296" s="89"/>
      <c r="ET296" s="89"/>
      <c r="EU296" s="89"/>
      <c r="EV296" s="89"/>
      <c r="EW296" s="89"/>
      <c r="EX296" s="89"/>
      <c r="EY296" s="89"/>
      <c r="EZ296" s="89"/>
      <c r="FA296" s="89"/>
      <c r="FB296" s="89"/>
      <c r="FC296" s="89"/>
      <c r="FD296" s="89"/>
      <c r="FE296" s="89"/>
      <c r="FF296" s="89"/>
      <c r="FG296" s="89"/>
      <c r="FH296" s="89"/>
      <c r="FI296" s="89"/>
      <c r="FJ296" s="89"/>
      <c r="FK296" s="89"/>
      <c r="FL296" s="89"/>
      <c r="FM296" s="89"/>
      <c r="FN296" s="89"/>
      <c r="FO296" s="89"/>
      <c r="FP296" s="89"/>
      <c r="FQ296" s="89"/>
      <c r="FR296" s="89"/>
      <c r="FS296" s="89"/>
      <c r="FT296" s="89"/>
      <c r="FU296" s="89"/>
      <c r="FV296" s="89"/>
      <c r="FW296" s="89"/>
      <c r="FX296" s="89"/>
      <c r="FY296" s="89"/>
      <c r="FZ296" s="89"/>
      <c r="GA296" s="89"/>
      <c r="GB296" s="89"/>
      <c r="GC296" s="89"/>
      <c r="GD296" s="89"/>
      <c r="GE296" s="89"/>
      <c r="GF296" s="89"/>
      <c r="GG296" s="89"/>
      <c r="GH296" s="89"/>
      <c r="GI296" s="89"/>
      <c r="GJ296" s="89"/>
      <c r="GK296" s="89"/>
      <c r="GL296" s="89"/>
      <c r="GM296" s="89"/>
      <c r="GN296" s="89"/>
      <c r="GO296" s="89"/>
      <c r="GP296" s="89"/>
    </row>
    <row r="297" spans="2:198" ht="24" x14ac:dyDescent="0.3">
      <c r="B297" s="29" t="s">
        <v>268</v>
      </c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>
        <v>1</v>
      </c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45">
        <f t="shared" si="143"/>
        <v>0</v>
      </c>
      <c r="BH297" s="41">
        <f t="shared" si="144"/>
        <v>1</v>
      </c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4">
        <f t="shared" si="129"/>
        <v>0</v>
      </c>
      <c r="DF297" s="75">
        <f t="shared" si="130"/>
        <v>0</v>
      </c>
      <c r="DG297" s="86">
        <f t="shared" si="133"/>
        <v>0</v>
      </c>
      <c r="DH297" s="93">
        <f t="shared" si="134"/>
        <v>1</v>
      </c>
      <c r="DI297" s="95"/>
      <c r="DJ297" s="89"/>
      <c r="DK297" s="89"/>
      <c r="DL297" s="89"/>
      <c r="DM297" s="89"/>
      <c r="DN297" s="89"/>
      <c r="DO297" s="89"/>
      <c r="DP297" s="89"/>
      <c r="DQ297" s="89"/>
      <c r="DR297" s="89"/>
      <c r="DS297" s="89"/>
      <c r="DT297" s="89"/>
      <c r="DU297" s="89"/>
      <c r="DV297" s="89"/>
      <c r="DW297" s="89"/>
      <c r="DX297" s="89"/>
      <c r="DY297" s="89"/>
      <c r="DZ297" s="89"/>
      <c r="EA297" s="89"/>
      <c r="EB297" s="89"/>
      <c r="EC297" s="89"/>
      <c r="ED297" s="89"/>
      <c r="EE297" s="89"/>
      <c r="EF297" s="89"/>
      <c r="EG297" s="89"/>
      <c r="EH297" s="89"/>
      <c r="EI297" s="89"/>
      <c r="EJ297" s="89"/>
      <c r="EK297" s="89"/>
      <c r="EL297" s="89"/>
      <c r="EM297" s="89"/>
      <c r="EN297" s="89"/>
      <c r="EO297" s="89"/>
      <c r="EP297" s="89"/>
      <c r="EQ297" s="89"/>
      <c r="ER297" s="89"/>
      <c r="ES297" s="89"/>
      <c r="ET297" s="89"/>
      <c r="EU297" s="89"/>
      <c r="EV297" s="89"/>
      <c r="EW297" s="89"/>
      <c r="EX297" s="89"/>
      <c r="EY297" s="89"/>
      <c r="EZ297" s="89"/>
      <c r="FA297" s="89"/>
      <c r="FB297" s="89"/>
      <c r="FC297" s="89"/>
      <c r="FD297" s="89"/>
      <c r="FE297" s="89"/>
      <c r="FF297" s="89"/>
      <c r="FG297" s="89"/>
      <c r="FH297" s="89"/>
      <c r="FI297" s="89"/>
      <c r="FJ297" s="89"/>
      <c r="FK297" s="89"/>
      <c r="FL297" s="89"/>
      <c r="FM297" s="89"/>
      <c r="FN297" s="89"/>
      <c r="FO297" s="89"/>
      <c r="FP297" s="89"/>
      <c r="FQ297" s="89"/>
      <c r="FR297" s="89"/>
      <c r="FS297" s="89"/>
      <c r="FT297" s="89"/>
      <c r="FU297" s="89"/>
      <c r="FV297" s="89"/>
      <c r="FW297" s="89"/>
      <c r="FX297" s="89"/>
      <c r="FY297" s="89"/>
      <c r="FZ297" s="89"/>
      <c r="GA297" s="89"/>
      <c r="GB297" s="89"/>
      <c r="GC297" s="89"/>
      <c r="GD297" s="89"/>
      <c r="GE297" s="89"/>
      <c r="GF297" s="89"/>
      <c r="GG297" s="89"/>
      <c r="GH297" s="89"/>
      <c r="GI297" s="89"/>
      <c r="GJ297" s="89"/>
      <c r="GK297" s="89"/>
      <c r="GL297" s="89"/>
      <c r="GM297" s="89"/>
      <c r="GN297" s="89"/>
      <c r="GO297" s="89"/>
      <c r="GP297" s="89"/>
    </row>
    <row r="298" spans="2:198" ht="24" x14ac:dyDescent="0.3">
      <c r="B298" s="29" t="s">
        <v>273</v>
      </c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>
        <v>1</v>
      </c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45">
        <f t="shared" si="143"/>
        <v>0</v>
      </c>
      <c r="BH298" s="41">
        <f t="shared" si="144"/>
        <v>1</v>
      </c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4">
        <f t="shared" si="129"/>
        <v>0</v>
      </c>
      <c r="DF298" s="75">
        <f t="shared" si="130"/>
        <v>0</v>
      </c>
      <c r="DG298" s="86">
        <f t="shared" si="133"/>
        <v>0</v>
      </c>
      <c r="DH298" s="93">
        <f t="shared" si="134"/>
        <v>1</v>
      </c>
      <c r="DI298" s="95"/>
      <c r="DJ298" s="89"/>
      <c r="DK298" s="89"/>
      <c r="DL298" s="89"/>
      <c r="DM298" s="89"/>
      <c r="DN298" s="89"/>
      <c r="DO298" s="89"/>
      <c r="DP298" s="89"/>
      <c r="DQ298" s="89"/>
      <c r="DR298" s="89"/>
      <c r="DS298" s="89"/>
      <c r="DT298" s="89"/>
      <c r="DU298" s="89"/>
      <c r="DV298" s="89"/>
      <c r="DW298" s="89"/>
      <c r="DX298" s="89"/>
      <c r="DY298" s="89"/>
      <c r="DZ298" s="89"/>
      <c r="EA298" s="89"/>
      <c r="EB298" s="89"/>
      <c r="EC298" s="89"/>
      <c r="ED298" s="89"/>
      <c r="EE298" s="89"/>
      <c r="EF298" s="89"/>
      <c r="EG298" s="89"/>
      <c r="EH298" s="89"/>
      <c r="EI298" s="89"/>
      <c r="EJ298" s="89"/>
      <c r="EK298" s="89"/>
      <c r="EL298" s="89"/>
      <c r="EM298" s="89"/>
      <c r="EN298" s="89"/>
      <c r="EO298" s="89"/>
      <c r="EP298" s="89"/>
      <c r="EQ298" s="89"/>
      <c r="ER298" s="89"/>
      <c r="ES298" s="89"/>
      <c r="ET298" s="89"/>
      <c r="EU298" s="89"/>
      <c r="EV298" s="89"/>
      <c r="EW298" s="89"/>
      <c r="EX298" s="89"/>
      <c r="EY298" s="89"/>
      <c r="EZ298" s="89"/>
      <c r="FA298" s="89"/>
      <c r="FB298" s="89"/>
      <c r="FC298" s="89"/>
      <c r="FD298" s="89"/>
      <c r="FE298" s="89"/>
      <c r="FF298" s="89"/>
      <c r="FG298" s="89"/>
      <c r="FH298" s="89"/>
      <c r="FI298" s="89"/>
      <c r="FJ298" s="89"/>
      <c r="FK298" s="89"/>
      <c r="FL298" s="89"/>
      <c r="FM298" s="89"/>
      <c r="FN298" s="89"/>
      <c r="FO298" s="89"/>
      <c r="FP298" s="89"/>
      <c r="FQ298" s="89"/>
      <c r="FR298" s="89"/>
      <c r="FS298" s="89"/>
      <c r="FT298" s="89"/>
      <c r="FU298" s="89"/>
      <c r="FV298" s="89"/>
      <c r="FW298" s="89"/>
      <c r="FX298" s="89"/>
      <c r="FY298" s="89"/>
      <c r="FZ298" s="89"/>
      <c r="GA298" s="89"/>
      <c r="GB298" s="89"/>
      <c r="GC298" s="89"/>
      <c r="GD298" s="89"/>
      <c r="GE298" s="89"/>
      <c r="GF298" s="89"/>
      <c r="GG298" s="89"/>
      <c r="GH298" s="89"/>
      <c r="GI298" s="89"/>
      <c r="GJ298" s="89"/>
      <c r="GK298" s="89"/>
      <c r="GL298" s="89"/>
      <c r="GM298" s="89"/>
      <c r="GN298" s="89"/>
      <c r="GO298" s="89"/>
      <c r="GP298" s="89"/>
    </row>
    <row r="299" spans="2:198" ht="24" x14ac:dyDescent="0.3">
      <c r="B299" s="29" t="s">
        <v>356</v>
      </c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45">
        <f t="shared" si="143"/>
        <v>0</v>
      </c>
      <c r="BH299" s="41">
        <f t="shared" si="144"/>
        <v>0</v>
      </c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>
        <v>1</v>
      </c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4">
        <f t="shared" si="129"/>
        <v>1</v>
      </c>
      <c r="DF299" s="75">
        <f t="shared" si="130"/>
        <v>0</v>
      </c>
      <c r="DG299" s="86">
        <f t="shared" si="133"/>
        <v>1</v>
      </c>
      <c r="DH299" s="93">
        <f t="shared" si="134"/>
        <v>0</v>
      </c>
      <c r="DI299" s="95"/>
      <c r="DJ299" s="89"/>
      <c r="DK299" s="89"/>
      <c r="DL299" s="89"/>
      <c r="DM299" s="89"/>
      <c r="DN299" s="89"/>
      <c r="DO299" s="89"/>
      <c r="DP299" s="89"/>
      <c r="DQ299" s="89"/>
      <c r="DR299" s="89"/>
      <c r="DS299" s="89"/>
      <c r="DT299" s="89"/>
      <c r="DU299" s="89"/>
      <c r="DV299" s="89"/>
      <c r="DW299" s="89"/>
      <c r="DX299" s="89"/>
      <c r="DY299" s="89"/>
      <c r="DZ299" s="89"/>
      <c r="EA299" s="89"/>
      <c r="EB299" s="89"/>
      <c r="EC299" s="89"/>
      <c r="ED299" s="89"/>
      <c r="EE299" s="89"/>
      <c r="EF299" s="89"/>
      <c r="EG299" s="89"/>
      <c r="EH299" s="89"/>
      <c r="EI299" s="89"/>
      <c r="EJ299" s="89"/>
      <c r="EK299" s="89"/>
      <c r="EL299" s="89"/>
      <c r="EM299" s="89"/>
      <c r="EN299" s="89"/>
      <c r="EO299" s="89"/>
      <c r="EP299" s="89"/>
      <c r="EQ299" s="89"/>
      <c r="ER299" s="89"/>
      <c r="ES299" s="89"/>
      <c r="ET299" s="89"/>
      <c r="EU299" s="89"/>
      <c r="EV299" s="89"/>
      <c r="EW299" s="89"/>
      <c r="EX299" s="89"/>
      <c r="EY299" s="89"/>
      <c r="EZ299" s="89"/>
      <c r="FA299" s="89"/>
      <c r="FB299" s="89"/>
      <c r="FC299" s="89"/>
      <c r="FD299" s="89"/>
      <c r="FE299" s="89"/>
      <c r="FF299" s="89"/>
      <c r="FG299" s="89"/>
      <c r="FH299" s="89"/>
      <c r="FI299" s="89"/>
      <c r="FJ299" s="89"/>
      <c r="FK299" s="89"/>
      <c r="FL299" s="89"/>
      <c r="FM299" s="89"/>
      <c r="FN299" s="89"/>
      <c r="FO299" s="89"/>
      <c r="FP299" s="89"/>
      <c r="FQ299" s="89"/>
      <c r="FR299" s="89"/>
      <c r="FS299" s="89"/>
      <c r="FT299" s="89"/>
      <c r="FU299" s="89"/>
      <c r="FV299" s="89"/>
      <c r="FW299" s="89"/>
      <c r="FX299" s="89"/>
      <c r="FY299" s="89"/>
      <c r="FZ299" s="89"/>
      <c r="GA299" s="89"/>
      <c r="GB299" s="89"/>
      <c r="GC299" s="89"/>
      <c r="GD299" s="89"/>
      <c r="GE299" s="89"/>
      <c r="GF299" s="89"/>
      <c r="GG299" s="89"/>
      <c r="GH299" s="89"/>
      <c r="GI299" s="89"/>
      <c r="GJ299" s="89"/>
      <c r="GK299" s="89"/>
      <c r="GL299" s="89"/>
      <c r="GM299" s="89"/>
      <c r="GN299" s="89"/>
      <c r="GO299" s="89"/>
      <c r="GP299" s="89"/>
    </row>
    <row r="300" spans="2:198" ht="18.75" x14ac:dyDescent="0.3">
      <c r="B300" s="29" t="s">
        <v>382</v>
      </c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45">
        <f t="shared" si="143"/>
        <v>0</v>
      </c>
      <c r="BH300" s="41">
        <f t="shared" si="144"/>
        <v>0</v>
      </c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>
        <v>1</v>
      </c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>
        <v>1</v>
      </c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4">
        <f t="shared" si="129"/>
        <v>1</v>
      </c>
      <c r="DF300" s="75">
        <f t="shared" si="130"/>
        <v>1</v>
      </c>
      <c r="DG300" s="86">
        <f t="shared" si="133"/>
        <v>1</v>
      </c>
      <c r="DH300" s="93">
        <f t="shared" si="134"/>
        <v>1</v>
      </c>
      <c r="DI300" s="95"/>
      <c r="DJ300" s="89"/>
      <c r="DK300" s="89"/>
      <c r="DL300" s="89"/>
      <c r="DM300" s="89"/>
      <c r="DN300" s="89"/>
      <c r="DO300" s="89"/>
      <c r="DP300" s="89"/>
      <c r="DQ300" s="89"/>
      <c r="DR300" s="89"/>
      <c r="DS300" s="89"/>
      <c r="DT300" s="89"/>
      <c r="DU300" s="89"/>
      <c r="DV300" s="89"/>
      <c r="DW300" s="89"/>
      <c r="DX300" s="89"/>
      <c r="DY300" s="89"/>
      <c r="DZ300" s="89"/>
      <c r="EA300" s="89"/>
      <c r="EB300" s="89"/>
      <c r="EC300" s="89"/>
      <c r="ED300" s="89"/>
      <c r="EE300" s="89"/>
      <c r="EF300" s="89"/>
      <c r="EG300" s="89"/>
      <c r="EH300" s="89"/>
      <c r="EI300" s="89"/>
      <c r="EJ300" s="89"/>
      <c r="EK300" s="89"/>
      <c r="EL300" s="89"/>
      <c r="EM300" s="89"/>
      <c r="EN300" s="89"/>
      <c r="EO300" s="89"/>
      <c r="EP300" s="89"/>
      <c r="EQ300" s="89"/>
      <c r="ER300" s="89"/>
      <c r="ES300" s="89"/>
      <c r="ET300" s="89"/>
      <c r="EU300" s="89"/>
      <c r="EV300" s="89"/>
      <c r="EW300" s="89"/>
      <c r="EX300" s="89"/>
      <c r="EY300" s="89"/>
      <c r="EZ300" s="89"/>
      <c r="FA300" s="89"/>
      <c r="FB300" s="89"/>
      <c r="FC300" s="89"/>
      <c r="FD300" s="89"/>
      <c r="FE300" s="89"/>
      <c r="FF300" s="89"/>
      <c r="FG300" s="89"/>
      <c r="FH300" s="89"/>
      <c r="FI300" s="89"/>
      <c r="FJ300" s="89"/>
      <c r="FK300" s="89"/>
      <c r="FL300" s="89"/>
      <c r="FM300" s="89"/>
      <c r="FN300" s="89"/>
      <c r="FO300" s="89"/>
      <c r="FP300" s="89"/>
      <c r="FQ300" s="89"/>
      <c r="FR300" s="89"/>
      <c r="FS300" s="89"/>
      <c r="FT300" s="89"/>
      <c r="FU300" s="89"/>
      <c r="FV300" s="89"/>
      <c r="FW300" s="89"/>
      <c r="FX300" s="89"/>
      <c r="FY300" s="89"/>
      <c r="FZ300" s="89"/>
      <c r="GA300" s="89"/>
      <c r="GB300" s="89"/>
      <c r="GC300" s="89"/>
      <c r="GD300" s="89"/>
      <c r="GE300" s="89"/>
      <c r="GF300" s="89"/>
      <c r="GG300" s="89"/>
      <c r="GH300" s="89"/>
      <c r="GI300" s="89"/>
      <c r="GJ300" s="89"/>
      <c r="GK300" s="89"/>
      <c r="GL300" s="89"/>
      <c r="GM300" s="89"/>
      <c r="GN300" s="89"/>
      <c r="GO300" s="89"/>
      <c r="GP300" s="89"/>
    </row>
    <row r="301" spans="2:198" ht="24" x14ac:dyDescent="0.3">
      <c r="B301" s="29" t="s">
        <v>383</v>
      </c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45">
        <f t="shared" si="143"/>
        <v>0</v>
      </c>
      <c r="BH301" s="41">
        <f t="shared" si="144"/>
        <v>0</v>
      </c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>
        <v>1</v>
      </c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4">
        <f t="shared" si="129"/>
        <v>1</v>
      </c>
      <c r="DF301" s="75">
        <f t="shared" si="130"/>
        <v>0</v>
      </c>
      <c r="DG301" s="86">
        <f t="shared" si="133"/>
        <v>1</v>
      </c>
      <c r="DH301" s="93">
        <f t="shared" si="134"/>
        <v>0</v>
      </c>
      <c r="DI301" s="95"/>
      <c r="DJ301" s="89"/>
      <c r="DK301" s="89"/>
      <c r="DL301" s="89"/>
      <c r="DM301" s="89"/>
      <c r="DN301" s="89"/>
      <c r="DO301" s="89"/>
      <c r="DP301" s="89"/>
      <c r="DQ301" s="89"/>
      <c r="DR301" s="89"/>
      <c r="DS301" s="89"/>
      <c r="DT301" s="89"/>
      <c r="DU301" s="89"/>
      <c r="DV301" s="89"/>
      <c r="DW301" s="89"/>
      <c r="DX301" s="89"/>
      <c r="DY301" s="89"/>
      <c r="DZ301" s="89"/>
      <c r="EA301" s="89"/>
      <c r="EB301" s="89"/>
      <c r="EC301" s="89"/>
      <c r="ED301" s="89"/>
      <c r="EE301" s="89"/>
      <c r="EF301" s="89"/>
      <c r="EG301" s="89"/>
      <c r="EH301" s="89"/>
      <c r="EI301" s="89"/>
      <c r="EJ301" s="89"/>
      <c r="EK301" s="89"/>
      <c r="EL301" s="89"/>
      <c r="EM301" s="89"/>
      <c r="EN301" s="89"/>
      <c r="EO301" s="89"/>
      <c r="EP301" s="89"/>
      <c r="EQ301" s="89"/>
      <c r="ER301" s="89"/>
      <c r="ES301" s="89"/>
      <c r="ET301" s="89"/>
      <c r="EU301" s="89"/>
      <c r="EV301" s="89"/>
      <c r="EW301" s="89"/>
      <c r="EX301" s="89"/>
      <c r="EY301" s="89"/>
      <c r="EZ301" s="89"/>
      <c r="FA301" s="89"/>
      <c r="FB301" s="89"/>
      <c r="FC301" s="89"/>
      <c r="FD301" s="89"/>
      <c r="FE301" s="89"/>
      <c r="FF301" s="89"/>
      <c r="FG301" s="89"/>
      <c r="FH301" s="89"/>
      <c r="FI301" s="89"/>
      <c r="FJ301" s="89"/>
      <c r="FK301" s="89"/>
      <c r="FL301" s="89"/>
      <c r="FM301" s="89"/>
      <c r="FN301" s="89"/>
      <c r="FO301" s="89"/>
      <c r="FP301" s="89"/>
      <c r="FQ301" s="89"/>
      <c r="FR301" s="89"/>
      <c r="FS301" s="89"/>
      <c r="FT301" s="89"/>
      <c r="FU301" s="89"/>
      <c r="FV301" s="89"/>
      <c r="FW301" s="89"/>
      <c r="FX301" s="89"/>
      <c r="FY301" s="89"/>
      <c r="FZ301" s="89"/>
      <c r="GA301" s="89"/>
      <c r="GB301" s="89"/>
      <c r="GC301" s="89"/>
      <c r="GD301" s="89"/>
      <c r="GE301" s="89"/>
      <c r="GF301" s="89"/>
      <c r="GG301" s="89"/>
      <c r="GH301" s="89"/>
      <c r="GI301" s="89"/>
      <c r="GJ301" s="89"/>
      <c r="GK301" s="89"/>
      <c r="GL301" s="89"/>
      <c r="GM301" s="89"/>
      <c r="GN301" s="89"/>
      <c r="GO301" s="89"/>
      <c r="GP301" s="89"/>
    </row>
    <row r="302" spans="2:198" ht="24" x14ac:dyDescent="0.3">
      <c r="B302" s="29" t="s">
        <v>419</v>
      </c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45">
        <f t="shared" si="143"/>
        <v>0</v>
      </c>
      <c r="BH302" s="41">
        <f t="shared" si="144"/>
        <v>0</v>
      </c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>
        <v>1</v>
      </c>
      <c r="DC302" s="78"/>
      <c r="DD302" s="78"/>
      <c r="DE302" s="74">
        <f t="shared" si="129"/>
        <v>0</v>
      </c>
      <c r="DF302" s="75">
        <f t="shared" si="130"/>
        <v>1</v>
      </c>
      <c r="DG302" s="86">
        <f t="shared" si="133"/>
        <v>0</v>
      </c>
      <c r="DH302" s="93">
        <f t="shared" si="134"/>
        <v>1</v>
      </c>
      <c r="DI302" s="95"/>
      <c r="DJ302" s="89"/>
      <c r="DK302" s="89"/>
      <c r="DL302" s="89"/>
      <c r="DM302" s="89"/>
      <c r="DN302" s="89"/>
      <c r="DO302" s="89"/>
      <c r="DP302" s="89"/>
      <c r="DQ302" s="89"/>
      <c r="DR302" s="89"/>
      <c r="DS302" s="89"/>
      <c r="DT302" s="89"/>
      <c r="DU302" s="89"/>
      <c r="DV302" s="89"/>
      <c r="DW302" s="89"/>
      <c r="DX302" s="89"/>
      <c r="DY302" s="89"/>
      <c r="DZ302" s="89"/>
      <c r="EA302" s="89"/>
      <c r="EB302" s="89"/>
      <c r="EC302" s="89"/>
      <c r="ED302" s="89"/>
      <c r="EE302" s="89"/>
      <c r="EF302" s="89"/>
      <c r="EG302" s="89"/>
      <c r="EH302" s="89"/>
      <c r="EI302" s="89"/>
      <c r="EJ302" s="89"/>
      <c r="EK302" s="89"/>
      <c r="EL302" s="89"/>
      <c r="EM302" s="89"/>
      <c r="EN302" s="89"/>
      <c r="EO302" s="89"/>
      <c r="EP302" s="89"/>
      <c r="EQ302" s="89"/>
      <c r="ER302" s="89"/>
      <c r="ES302" s="89"/>
      <c r="ET302" s="89"/>
      <c r="EU302" s="89"/>
      <c r="EV302" s="89"/>
      <c r="EW302" s="89"/>
      <c r="EX302" s="89"/>
      <c r="EY302" s="89"/>
      <c r="EZ302" s="89"/>
      <c r="FA302" s="89"/>
      <c r="FB302" s="89"/>
      <c r="FC302" s="89"/>
      <c r="FD302" s="89"/>
      <c r="FE302" s="89"/>
      <c r="FF302" s="89"/>
      <c r="FG302" s="89"/>
      <c r="FH302" s="89"/>
      <c r="FI302" s="89"/>
      <c r="FJ302" s="89"/>
      <c r="FK302" s="89"/>
      <c r="FL302" s="89"/>
      <c r="FM302" s="89"/>
      <c r="FN302" s="89"/>
      <c r="FO302" s="89"/>
      <c r="FP302" s="89"/>
      <c r="FQ302" s="89"/>
      <c r="FR302" s="89"/>
      <c r="FS302" s="89"/>
      <c r="FT302" s="89"/>
      <c r="FU302" s="89"/>
      <c r="FV302" s="89"/>
      <c r="FW302" s="89"/>
      <c r="FX302" s="89"/>
      <c r="FY302" s="89"/>
      <c r="FZ302" s="89"/>
      <c r="GA302" s="89"/>
      <c r="GB302" s="89"/>
      <c r="GC302" s="89"/>
      <c r="GD302" s="89"/>
      <c r="GE302" s="89"/>
      <c r="GF302" s="89"/>
      <c r="GG302" s="89"/>
      <c r="GH302" s="89"/>
      <c r="GI302" s="89"/>
      <c r="GJ302" s="89"/>
      <c r="GK302" s="89"/>
      <c r="GL302" s="89"/>
      <c r="GM302" s="89"/>
      <c r="GN302" s="89"/>
      <c r="GO302" s="89"/>
      <c r="GP302" s="89"/>
    </row>
    <row r="303" spans="2:198" ht="24" x14ac:dyDescent="0.3">
      <c r="B303" s="29" t="s">
        <v>430</v>
      </c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45">
        <f t="shared" si="143"/>
        <v>0</v>
      </c>
      <c r="BH303" s="41">
        <f t="shared" si="144"/>
        <v>0</v>
      </c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>
        <v>1</v>
      </c>
      <c r="DC303" s="78"/>
      <c r="DD303" s="78"/>
      <c r="DE303" s="74">
        <f t="shared" si="129"/>
        <v>0</v>
      </c>
      <c r="DF303" s="75">
        <f t="shared" si="130"/>
        <v>1</v>
      </c>
      <c r="DG303" s="86">
        <f t="shared" si="133"/>
        <v>0</v>
      </c>
      <c r="DH303" s="93">
        <f t="shared" si="134"/>
        <v>1</v>
      </c>
      <c r="DI303" s="95"/>
      <c r="DJ303" s="89"/>
      <c r="DK303" s="89"/>
      <c r="DL303" s="89"/>
      <c r="DM303" s="89"/>
      <c r="DN303" s="89"/>
      <c r="DO303" s="89"/>
      <c r="DP303" s="89"/>
      <c r="DQ303" s="89"/>
      <c r="DR303" s="89"/>
      <c r="DS303" s="89"/>
      <c r="DT303" s="89"/>
      <c r="DU303" s="89"/>
      <c r="DV303" s="89"/>
      <c r="DW303" s="89"/>
      <c r="DX303" s="89"/>
      <c r="DY303" s="89"/>
      <c r="DZ303" s="89"/>
      <c r="EA303" s="89"/>
      <c r="EB303" s="89"/>
      <c r="EC303" s="89"/>
      <c r="ED303" s="89"/>
      <c r="EE303" s="89"/>
      <c r="EF303" s="89"/>
      <c r="EG303" s="89"/>
      <c r="EH303" s="89"/>
      <c r="EI303" s="89"/>
      <c r="EJ303" s="89"/>
      <c r="EK303" s="89"/>
      <c r="EL303" s="89"/>
      <c r="EM303" s="89"/>
      <c r="EN303" s="89"/>
      <c r="EO303" s="89"/>
      <c r="EP303" s="89"/>
      <c r="EQ303" s="89"/>
      <c r="ER303" s="89"/>
      <c r="ES303" s="89"/>
      <c r="ET303" s="89"/>
      <c r="EU303" s="89"/>
      <c r="EV303" s="89"/>
      <c r="EW303" s="89"/>
      <c r="EX303" s="89"/>
      <c r="EY303" s="89"/>
      <c r="EZ303" s="89"/>
      <c r="FA303" s="89"/>
      <c r="FB303" s="89"/>
      <c r="FC303" s="89"/>
      <c r="FD303" s="89"/>
      <c r="FE303" s="89"/>
      <c r="FF303" s="89"/>
      <c r="FG303" s="89"/>
      <c r="FH303" s="89"/>
      <c r="FI303" s="89"/>
      <c r="FJ303" s="89"/>
      <c r="FK303" s="89"/>
      <c r="FL303" s="89"/>
      <c r="FM303" s="89"/>
      <c r="FN303" s="89"/>
      <c r="FO303" s="89"/>
      <c r="FP303" s="89"/>
      <c r="FQ303" s="89"/>
      <c r="FR303" s="89"/>
      <c r="FS303" s="89"/>
      <c r="FT303" s="89"/>
      <c r="FU303" s="89"/>
      <c r="FV303" s="89"/>
      <c r="FW303" s="89"/>
      <c r="FX303" s="89"/>
      <c r="FY303" s="89"/>
      <c r="FZ303" s="89"/>
      <c r="GA303" s="89"/>
      <c r="GB303" s="89"/>
      <c r="GC303" s="89"/>
      <c r="GD303" s="89"/>
      <c r="GE303" s="89"/>
      <c r="GF303" s="89"/>
      <c r="GG303" s="89"/>
      <c r="GH303" s="89"/>
      <c r="GI303" s="89"/>
      <c r="GJ303" s="89"/>
      <c r="GK303" s="89"/>
      <c r="GL303" s="89"/>
      <c r="GM303" s="89"/>
      <c r="GN303" s="89"/>
      <c r="GO303" s="89"/>
      <c r="GP303" s="89"/>
    </row>
    <row r="304" spans="2:198" ht="24" x14ac:dyDescent="0.3">
      <c r="B304" s="29" t="s">
        <v>431</v>
      </c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45">
        <f t="shared" si="143"/>
        <v>0</v>
      </c>
      <c r="BH304" s="41">
        <f t="shared" si="144"/>
        <v>0</v>
      </c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>
        <v>1</v>
      </c>
      <c r="DC304" s="78"/>
      <c r="DD304" s="78"/>
      <c r="DE304" s="74">
        <f t="shared" si="129"/>
        <v>0</v>
      </c>
      <c r="DF304" s="75">
        <f t="shared" si="130"/>
        <v>1</v>
      </c>
      <c r="DG304" s="86">
        <f t="shared" si="133"/>
        <v>0</v>
      </c>
      <c r="DH304" s="93">
        <f t="shared" si="134"/>
        <v>1</v>
      </c>
      <c r="DI304" s="95"/>
      <c r="DJ304" s="89"/>
      <c r="DK304" s="89"/>
      <c r="DL304" s="89"/>
      <c r="DM304" s="89"/>
      <c r="DN304" s="89"/>
      <c r="DO304" s="89"/>
      <c r="DP304" s="89"/>
      <c r="DQ304" s="89"/>
      <c r="DR304" s="89"/>
      <c r="DS304" s="89"/>
      <c r="DT304" s="89"/>
      <c r="DU304" s="89"/>
      <c r="DV304" s="89"/>
      <c r="DW304" s="89"/>
      <c r="DX304" s="89"/>
      <c r="DY304" s="89"/>
      <c r="DZ304" s="89"/>
      <c r="EA304" s="89"/>
      <c r="EB304" s="89"/>
      <c r="EC304" s="89"/>
      <c r="ED304" s="89"/>
      <c r="EE304" s="89"/>
      <c r="EF304" s="89"/>
      <c r="EG304" s="89"/>
      <c r="EH304" s="89"/>
      <c r="EI304" s="89"/>
      <c r="EJ304" s="89"/>
      <c r="EK304" s="89"/>
      <c r="EL304" s="89"/>
      <c r="EM304" s="89"/>
      <c r="EN304" s="89"/>
      <c r="EO304" s="89"/>
      <c r="EP304" s="89"/>
      <c r="EQ304" s="89"/>
      <c r="ER304" s="89"/>
      <c r="ES304" s="89"/>
      <c r="ET304" s="89"/>
      <c r="EU304" s="89"/>
      <c r="EV304" s="89"/>
      <c r="EW304" s="89"/>
      <c r="EX304" s="89"/>
      <c r="EY304" s="89"/>
      <c r="EZ304" s="89"/>
      <c r="FA304" s="89"/>
      <c r="FB304" s="89"/>
      <c r="FC304" s="89"/>
      <c r="FD304" s="89"/>
      <c r="FE304" s="89"/>
      <c r="FF304" s="89"/>
      <c r="FG304" s="89"/>
      <c r="FH304" s="89"/>
      <c r="FI304" s="89"/>
      <c r="FJ304" s="89"/>
      <c r="FK304" s="89"/>
      <c r="FL304" s="89"/>
      <c r="FM304" s="89"/>
      <c r="FN304" s="89"/>
      <c r="FO304" s="89"/>
      <c r="FP304" s="89"/>
      <c r="FQ304" s="89"/>
      <c r="FR304" s="89"/>
      <c r="FS304" s="89"/>
      <c r="FT304" s="89"/>
      <c r="FU304" s="89"/>
      <c r="FV304" s="89"/>
      <c r="FW304" s="89"/>
      <c r="FX304" s="89"/>
      <c r="FY304" s="89"/>
      <c r="FZ304" s="89"/>
      <c r="GA304" s="89"/>
      <c r="GB304" s="89"/>
      <c r="GC304" s="89"/>
      <c r="GD304" s="89"/>
      <c r="GE304" s="89"/>
      <c r="GF304" s="89"/>
      <c r="GG304" s="89"/>
      <c r="GH304" s="89"/>
      <c r="GI304" s="89"/>
      <c r="GJ304" s="89"/>
      <c r="GK304" s="89"/>
      <c r="GL304" s="89"/>
      <c r="GM304" s="89"/>
      <c r="GN304" s="89"/>
      <c r="GO304" s="89"/>
      <c r="GP304" s="89"/>
    </row>
    <row r="305" spans="1:198" ht="18.75" x14ac:dyDescent="0.3">
      <c r="B305" s="29" t="s">
        <v>443</v>
      </c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45">
        <f t="shared" si="143"/>
        <v>0</v>
      </c>
      <c r="BH305" s="41">
        <f t="shared" si="144"/>
        <v>0</v>
      </c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>
        <v>1</v>
      </c>
      <c r="CX305" s="78"/>
      <c r="CY305" s="78"/>
      <c r="CZ305" s="78"/>
      <c r="DA305" s="78"/>
      <c r="DB305" s="78"/>
      <c r="DC305" s="78"/>
      <c r="DD305" s="78"/>
      <c r="DE305" s="74">
        <f t="shared" si="129"/>
        <v>1</v>
      </c>
      <c r="DF305" s="75">
        <f t="shared" si="130"/>
        <v>0</v>
      </c>
      <c r="DG305" s="86">
        <f t="shared" si="133"/>
        <v>1</v>
      </c>
      <c r="DH305" s="93">
        <f t="shared" si="134"/>
        <v>0</v>
      </c>
      <c r="DI305" s="95"/>
      <c r="DJ305" s="89"/>
      <c r="DK305" s="89"/>
      <c r="DL305" s="89"/>
      <c r="DM305" s="89"/>
      <c r="DN305" s="89"/>
      <c r="DO305" s="89"/>
      <c r="DP305" s="89"/>
      <c r="DQ305" s="89"/>
      <c r="DR305" s="89"/>
      <c r="DS305" s="89"/>
      <c r="DT305" s="89"/>
      <c r="DU305" s="89"/>
      <c r="DV305" s="89"/>
      <c r="DW305" s="89"/>
      <c r="DX305" s="89"/>
      <c r="DY305" s="89"/>
      <c r="DZ305" s="89"/>
      <c r="EA305" s="89"/>
      <c r="EB305" s="89"/>
      <c r="EC305" s="89"/>
      <c r="ED305" s="89"/>
      <c r="EE305" s="89"/>
      <c r="EF305" s="89"/>
      <c r="EG305" s="89"/>
      <c r="EH305" s="89"/>
      <c r="EI305" s="89"/>
      <c r="EJ305" s="89"/>
      <c r="EK305" s="89"/>
      <c r="EL305" s="89"/>
      <c r="EM305" s="89"/>
      <c r="EN305" s="89"/>
      <c r="EO305" s="89"/>
      <c r="EP305" s="89"/>
      <c r="EQ305" s="89"/>
      <c r="ER305" s="89"/>
      <c r="ES305" s="89"/>
      <c r="ET305" s="89"/>
      <c r="EU305" s="89"/>
      <c r="EV305" s="89"/>
      <c r="EW305" s="89"/>
      <c r="EX305" s="89"/>
      <c r="EY305" s="89"/>
      <c r="EZ305" s="89"/>
      <c r="FA305" s="89"/>
      <c r="FB305" s="89"/>
      <c r="FC305" s="89"/>
      <c r="FD305" s="89"/>
      <c r="FE305" s="89"/>
      <c r="FF305" s="89"/>
      <c r="FG305" s="89"/>
      <c r="FH305" s="89"/>
      <c r="FI305" s="89"/>
      <c r="FJ305" s="89"/>
      <c r="FK305" s="89"/>
      <c r="FL305" s="89"/>
      <c r="FM305" s="89"/>
      <c r="FN305" s="89"/>
      <c r="FO305" s="89"/>
      <c r="FP305" s="89"/>
      <c r="FQ305" s="89"/>
      <c r="FR305" s="89"/>
      <c r="FS305" s="89"/>
      <c r="FT305" s="89"/>
      <c r="FU305" s="89"/>
      <c r="FV305" s="89"/>
      <c r="FW305" s="89"/>
      <c r="FX305" s="89"/>
      <c r="FY305" s="89"/>
      <c r="FZ305" s="89"/>
      <c r="GA305" s="89"/>
      <c r="GB305" s="89"/>
      <c r="GC305" s="89"/>
      <c r="GD305" s="89"/>
      <c r="GE305" s="89"/>
      <c r="GF305" s="89"/>
      <c r="GG305" s="89"/>
      <c r="GH305" s="89"/>
      <c r="GI305" s="89"/>
      <c r="GJ305" s="89"/>
      <c r="GK305" s="89"/>
      <c r="GL305" s="89"/>
      <c r="GM305" s="89"/>
      <c r="GN305" s="89"/>
      <c r="GO305" s="89"/>
      <c r="GP305" s="89"/>
    </row>
    <row r="306" spans="1:198" ht="24" x14ac:dyDescent="0.3">
      <c r="B306" s="29" t="s">
        <v>449</v>
      </c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45">
        <f t="shared" si="143"/>
        <v>0</v>
      </c>
      <c r="BH306" s="41">
        <f t="shared" si="144"/>
        <v>0</v>
      </c>
      <c r="BI306" s="78"/>
      <c r="BJ306" s="78"/>
      <c r="BK306" s="78"/>
      <c r="BL306" s="78"/>
      <c r="BM306" s="78"/>
      <c r="BN306" s="78"/>
      <c r="BO306" s="78"/>
      <c r="BP306" s="78"/>
      <c r="BQ306" s="78"/>
      <c r="BR306" s="78">
        <v>1</v>
      </c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4">
        <f t="shared" si="129"/>
        <v>0</v>
      </c>
      <c r="DF306" s="75">
        <f t="shared" si="130"/>
        <v>1</v>
      </c>
      <c r="DG306" s="86">
        <f t="shared" si="133"/>
        <v>0</v>
      </c>
      <c r="DH306" s="93">
        <f t="shared" si="134"/>
        <v>1</v>
      </c>
      <c r="DI306" s="95"/>
      <c r="DJ306" s="89"/>
      <c r="DK306" s="89"/>
      <c r="DL306" s="89"/>
      <c r="DM306" s="89"/>
      <c r="DN306" s="89"/>
      <c r="DO306" s="89"/>
      <c r="DP306" s="89"/>
      <c r="DQ306" s="89"/>
      <c r="DR306" s="89"/>
      <c r="DS306" s="89"/>
      <c r="DT306" s="89"/>
      <c r="DU306" s="89"/>
      <c r="DV306" s="89"/>
      <c r="DW306" s="89"/>
      <c r="DX306" s="89"/>
      <c r="DY306" s="89"/>
      <c r="DZ306" s="89"/>
      <c r="EA306" s="89"/>
      <c r="EB306" s="89"/>
      <c r="EC306" s="89"/>
      <c r="ED306" s="89"/>
      <c r="EE306" s="89"/>
      <c r="EF306" s="89"/>
      <c r="EG306" s="89"/>
      <c r="EH306" s="89"/>
      <c r="EI306" s="89"/>
      <c r="EJ306" s="89"/>
      <c r="EK306" s="89"/>
      <c r="EL306" s="89"/>
      <c r="EM306" s="89"/>
      <c r="EN306" s="89"/>
      <c r="EO306" s="89"/>
      <c r="EP306" s="89"/>
      <c r="EQ306" s="89"/>
      <c r="ER306" s="89"/>
      <c r="ES306" s="89"/>
      <c r="ET306" s="89"/>
      <c r="EU306" s="89"/>
      <c r="EV306" s="89"/>
      <c r="EW306" s="89"/>
      <c r="EX306" s="89"/>
      <c r="EY306" s="89"/>
      <c r="EZ306" s="89"/>
      <c r="FA306" s="89"/>
      <c r="FB306" s="89"/>
      <c r="FC306" s="89"/>
      <c r="FD306" s="89"/>
      <c r="FE306" s="89"/>
      <c r="FF306" s="89"/>
      <c r="FG306" s="89"/>
      <c r="FH306" s="89"/>
      <c r="FI306" s="89"/>
      <c r="FJ306" s="89"/>
      <c r="FK306" s="89"/>
      <c r="FL306" s="89"/>
      <c r="FM306" s="89"/>
      <c r="FN306" s="89"/>
      <c r="FO306" s="89"/>
      <c r="FP306" s="89"/>
      <c r="FQ306" s="89"/>
      <c r="FR306" s="89"/>
      <c r="FS306" s="89"/>
      <c r="FT306" s="89"/>
      <c r="FU306" s="89"/>
      <c r="FV306" s="89"/>
      <c r="FW306" s="89"/>
      <c r="FX306" s="89"/>
      <c r="FY306" s="89"/>
      <c r="FZ306" s="89"/>
      <c r="GA306" s="89"/>
      <c r="GB306" s="89"/>
      <c r="GC306" s="89"/>
      <c r="GD306" s="89"/>
      <c r="GE306" s="89"/>
      <c r="GF306" s="89"/>
      <c r="GG306" s="89"/>
      <c r="GH306" s="89"/>
      <c r="GI306" s="89"/>
      <c r="GJ306" s="89"/>
      <c r="GK306" s="89"/>
      <c r="GL306" s="89"/>
      <c r="GM306" s="89"/>
      <c r="GN306" s="89"/>
      <c r="GO306" s="89"/>
      <c r="GP306" s="89"/>
    </row>
    <row r="307" spans="1:198" ht="24" x14ac:dyDescent="0.3">
      <c r="B307" s="29" t="s">
        <v>454</v>
      </c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45">
        <f t="shared" si="143"/>
        <v>0</v>
      </c>
      <c r="BH307" s="41">
        <f t="shared" si="144"/>
        <v>0</v>
      </c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>
        <v>1</v>
      </c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4">
        <f t="shared" si="129"/>
        <v>1</v>
      </c>
      <c r="DF307" s="75">
        <f t="shared" si="130"/>
        <v>0</v>
      </c>
      <c r="DG307" s="86">
        <f t="shared" si="133"/>
        <v>1</v>
      </c>
      <c r="DH307" s="93">
        <f t="shared" si="134"/>
        <v>0</v>
      </c>
      <c r="DI307" s="95"/>
      <c r="DJ307" s="89"/>
      <c r="DK307" s="89"/>
      <c r="DL307" s="89"/>
      <c r="DM307" s="89"/>
      <c r="DN307" s="89"/>
      <c r="DO307" s="89"/>
      <c r="DP307" s="89"/>
      <c r="DQ307" s="89"/>
      <c r="DR307" s="89"/>
      <c r="DS307" s="89"/>
      <c r="DT307" s="89"/>
      <c r="DU307" s="89"/>
      <c r="DV307" s="89"/>
      <c r="DW307" s="89"/>
      <c r="DX307" s="89"/>
      <c r="DY307" s="89"/>
      <c r="DZ307" s="89"/>
      <c r="EA307" s="89"/>
      <c r="EB307" s="89"/>
      <c r="EC307" s="89"/>
      <c r="ED307" s="89"/>
      <c r="EE307" s="89"/>
      <c r="EF307" s="89"/>
      <c r="EG307" s="89"/>
      <c r="EH307" s="89"/>
      <c r="EI307" s="89"/>
      <c r="EJ307" s="89"/>
      <c r="EK307" s="89"/>
      <c r="EL307" s="89"/>
      <c r="EM307" s="89"/>
      <c r="EN307" s="89"/>
      <c r="EO307" s="89"/>
      <c r="EP307" s="89"/>
      <c r="EQ307" s="89"/>
      <c r="ER307" s="89"/>
      <c r="ES307" s="89"/>
      <c r="ET307" s="89"/>
      <c r="EU307" s="89"/>
      <c r="EV307" s="89"/>
      <c r="EW307" s="89"/>
      <c r="EX307" s="89"/>
      <c r="EY307" s="89"/>
      <c r="EZ307" s="89"/>
      <c r="FA307" s="89"/>
      <c r="FB307" s="89"/>
      <c r="FC307" s="89"/>
      <c r="FD307" s="89"/>
      <c r="FE307" s="89"/>
      <c r="FF307" s="89"/>
      <c r="FG307" s="89"/>
      <c r="FH307" s="89"/>
      <c r="FI307" s="89"/>
      <c r="FJ307" s="89"/>
      <c r="FK307" s="89"/>
      <c r="FL307" s="89"/>
      <c r="FM307" s="89"/>
      <c r="FN307" s="89"/>
      <c r="FO307" s="89"/>
      <c r="FP307" s="89"/>
      <c r="FQ307" s="89"/>
      <c r="FR307" s="89"/>
      <c r="FS307" s="89"/>
      <c r="FT307" s="89"/>
      <c r="FU307" s="89"/>
      <c r="FV307" s="89"/>
      <c r="FW307" s="89"/>
      <c r="FX307" s="89"/>
      <c r="FY307" s="89"/>
      <c r="FZ307" s="89"/>
      <c r="GA307" s="89"/>
      <c r="GB307" s="89"/>
      <c r="GC307" s="89"/>
      <c r="GD307" s="89"/>
      <c r="GE307" s="89"/>
      <c r="GF307" s="89"/>
      <c r="GG307" s="89"/>
      <c r="GH307" s="89"/>
      <c r="GI307" s="89"/>
      <c r="GJ307" s="89"/>
      <c r="GK307" s="89"/>
      <c r="GL307" s="89"/>
      <c r="GM307" s="89"/>
      <c r="GN307" s="89"/>
      <c r="GO307" s="89"/>
      <c r="GP307" s="89"/>
    </row>
    <row r="308" spans="1:198" ht="24" x14ac:dyDescent="0.3">
      <c r="B308" s="29" t="s">
        <v>476</v>
      </c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45">
        <f t="shared" ref="BG308:BG311" si="145">SUM(C308+E308+G308+I308+K308+M308+O308+Q308+S308+U308+W308+Y308+AA308+AC308+AE308+AG308+AI308+AK308+AM308+AO308+AQ308+AS308+AU308+AW308+AY308+BA308+BC308+BE308)</f>
        <v>0</v>
      </c>
      <c r="BH308" s="41">
        <f t="shared" ref="BH308:BH311" si="146">SUM(D308+F308+H308+J308+L308+N308+P308+R308+T308+V308+X308+Z308+AB308+AD308+AF308+AH308+AJ308+AL308+AN308+AP308+AR308+AT308+AV308+AX308+AZ308+BB308+BD308+BF308)</f>
        <v>0</v>
      </c>
      <c r="BI308" s="78"/>
      <c r="BJ308" s="78"/>
      <c r="BK308" s="78">
        <v>1</v>
      </c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4">
        <f t="shared" si="129"/>
        <v>1</v>
      </c>
      <c r="DF308" s="75">
        <f t="shared" si="130"/>
        <v>0</v>
      </c>
      <c r="DG308" s="86">
        <f t="shared" si="133"/>
        <v>1</v>
      </c>
      <c r="DH308" s="93">
        <f t="shared" si="134"/>
        <v>0</v>
      </c>
      <c r="DI308" s="95"/>
      <c r="DJ308" s="89"/>
      <c r="DK308" s="89"/>
      <c r="DL308" s="89"/>
      <c r="DM308" s="89"/>
      <c r="DN308" s="89"/>
      <c r="DO308" s="89"/>
      <c r="DP308" s="89"/>
      <c r="DQ308" s="89"/>
      <c r="DR308" s="89"/>
      <c r="DS308" s="89"/>
      <c r="DT308" s="89"/>
      <c r="DU308" s="89"/>
      <c r="DV308" s="89"/>
      <c r="DW308" s="89"/>
      <c r="DX308" s="89"/>
      <c r="DY308" s="89"/>
      <c r="DZ308" s="89"/>
      <c r="EA308" s="89"/>
      <c r="EB308" s="89"/>
      <c r="EC308" s="89"/>
      <c r="ED308" s="89"/>
      <c r="EE308" s="89"/>
      <c r="EF308" s="89"/>
      <c r="EG308" s="89"/>
      <c r="EH308" s="89"/>
      <c r="EI308" s="89"/>
      <c r="EJ308" s="89"/>
      <c r="EK308" s="89"/>
      <c r="EL308" s="89"/>
      <c r="EM308" s="89"/>
      <c r="EN308" s="89"/>
      <c r="EO308" s="89"/>
      <c r="EP308" s="89"/>
      <c r="EQ308" s="89"/>
      <c r="ER308" s="89"/>
      <c r="ES308" s="89"/>
      <c r="ET308" s="89"/>
      <c r="EU308" s="89"/>
      <c r="EV308" s="89"/>
      <c r="EW308" s="89"/>
      <c r="EX308" s="89"/>
      <c r="EY308" s="89"/>
      <c r="EZ308" s="89"/>
      <c r="FA308" s="89"/>
      <c r="FB308" s="89"/>
      <c r="FC308" s="89"/>
      <c r="FD308" s="89"/>
      <c r="FE308" s="89"/>
      <c r="FF308" s="89"/>
      <c r="FG308" s="89"/>
      <c r="FH308" s="89"/>
      <c r="FI308" s="89"/>
      <c r="FJ308" s="89"/>
      <c r="FK308" s="89"/>
      <c r="FL308" s="89"/>
      <c r="FM308" s="89"/>
      <c r="FN308" s="89"/>
      <c r="FO308" s="89"/>
      <c r="FP308" s="89"/>
      <c r="FQ308" s="89"/>
      <c r="FR308" s="89"/>
      <c r="FS308" s="89"/>
      <c r="FT308" s="89"/>
      <c r="FU308" s="89"/>
      <c r="FV308" s="89"/>
      <c r="FW308" s="89"/>
      <c r="FX308" s="89"/>
      <c r="FY308" s="89"/>
      <c r="FZ308" s="89"/>
      <c r="GA308" s="89"/>
      <c r="GB308" s="89"/>
      <c r="GC308" s="89"/>
      <c r="GD308" s="89"/>
      <c r="GE308" s="89"/>
      <c r="GF308" s="89"/>
      <c r="GG308" s="89"/>
      <c r="GH308" s="89"/>
      <c r="GI308" s="89"/>
      <c r="GJ308" s="89"/>
      <c r="GK308" s="89"/>
      <c r="GL308" s="89"/>
      <c r="GM308" s="89"/>
      <c r="GN308" s="89"/>
      <c r="GO308" s="89"/>
      <c r="GP308" s="89"/>
    </row>
    <row r="309" spans="1:198" ht="18.75" x14ac:dyDescent="0.3">
      <c r="B309" s="29" t="s">
        <v>479</v>
      </c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45">
        <f t="shared" si="145"/>
        <v>0</v>
      </c>
      <c r="BH309" s="41">
        <f t="shared" si="146"/>
        <v>0</v>
      </c>
      <c r="BI309" s="78"/>
      <c r="BJ309" s="78"/>
      <c r="BK309" s="78">
        <v>1</v>
      </c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4">
        <f t="shared" si="129"/>
        <v>1</v>
      </c>
      <c r="DF309" s="75">
        <f t="shared" si="130"/>
        <v>0</v>
      </c>
      <c r="DG309" s="86">
        <f t="shared" si="133"/>
        <v>1</v>
      </c>
      <c r="DH309" s="93">
        <f t="shared" si="134"/>
        <v>0</v>
      </c>
      <c r="DI309" s="95"/>
      <c r="DJ309" s="89"/>
      <c r="DK309" s="89"/>
      <c r="DL309" s="89"/>
      <c r="DM309" s="89"/>
      <c r="DN309" s="89"/>
      <c r="DO309" s="89"/>
      <c r="DP309" s="89"/>
      <c r="DQ309" s="89"/>
      <c r="DR309" s="89"/>
      <c r="DS309" s="89"/>
      <c r="DT309" s="89"/>
      <c r="DU309" s="89"/>
      <c r="DV309" s="89"/>
      <c r="DW309" s="89"/>
      <c r="DX309" s="89"/>
      <c r="DY309" s="89"/>
      <c r="DZ309" s="89"/>
      <c r="EA309" s="89"/>
      <c r="EB309" s="89"/>
      <c r="EC309" s="89"/>
      <c r="ED309" s="89"/>
      <c r="EE309" s="89"/>
      <c r="EF309" s="89"/>
      <c r="EG309" s="89"/>
      <c r="EH309" s="89"/>
      <c r="EI309" s="89"/>
      <c r="EJ309" s="89"/>
      <c r="EK309" s="89"/>
      <c r="EL309" s="89"/>
      <c r="EM309" s="89"/>
      <c r="EN309" s="89"/>
      <c r="EO309" s="89"/>
      <c r="EP309" s="89"/>
      <c r="EQ309" s="89"/>
      <c r="ER309" s="89"/>
      <c r="ES309" s="89"/>
      <c r="ET309" s="89"/>
      <c r="EU309" s="89"/>
      <c r="EV309" s="89"/>
      <c r="EW309" s="89"/>
      <c r="EX309" s="89"/>
      <c r="EY309" s="89"/>
      <c r="EZ309" s="89"/>
      <c r="FA309" s="89"/>
      <c r="FB309" s="89"/>
      <c r="FC309" s="89"/>
      <c r="FD309" s="89"/>
      <c r="FE309" s="89"/>
      <c r="FF309" s="89"/>
      <c r="FG309" s="89"/>
      <c r="FH309" s="89"/>
      <c r="FI309" s="89"/>
      <c r="FJ309" s="89"/>
      <c r="FK309" s="89"/>
      <c r="FL309" s="89"/>
      <c r="FM309" s="89"/>
      <c r="FN309" s="89"/>
      <c r="FO309" s="89"/>
      <c r="FP309" s="89"/>
      <c r="FQ309" s="89"/>
      <c r="FR309" s="89"/>
      <c r="FS309" s="89"/>
      <c r="FT309" s="89"/>
      <c r="FU309" s="89"/>
      <c r="FV309" s="89"/>
      <c r="FW309" s="89"/>
      <c r="FX309" s="89"/>
      <c r="FY309" s="89"/>
      <c r="FZ309" s="89"/>
      <c r="GA309" s="89"/>
      <c r="GB309" s="89"/>
      <c r="GC309" s="89"/>
      <c r="GD309" s="89"/>
      <c r="GE309" s="89"/>
      <c r="GF309" s="89"/>
      <c r="GG309" s="89"/>
      <c r="GH309" s="89"/>
      <c r="GI309" s="89"/>
      <c r="GJ309" s="89"/>
      <c r="GK309" s="89"/>
      <c r="GL309" s="89"/>
      <c r="GM309" s="89"/>
      <c r="GN309" s="89"/>
      <c r="GO309" s="89"/>
      <c r="GP309" s="89"/>
    </row>
    <row r="310" spans="1:198" ht="24" x14ac:dyDescent="0.3">
      <c r="B310" s="29" t="s">
        <v>483</v>
      </c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45">
        <f t="shared" si="145"/>
        <v>0</v>
      </c>
      <c r="BH310" s="41">
        <f t="shared" si="146"/>
        <v>0</v>
      </c>
      <c r="BI310" s="78"/>
      <c r="BJ310" s="78"/>
      <c r="BK310" s="78"/>
      <c r="BL310" s="78"/>
      <c r="BM310" s="78"/>
      <c r="BN310" s="78">
        <v>1</v>
      </c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4">
        <f t="shared" si="129"/>
        <v>0</v>
      </c>
      <c r="DF310" s="75">
        <f t="shared" si="130"/>
        <v>1</v>
      </c>
      <c r="DG310" s="86">
        <f t="shared" si="133"/>
        <v>0</v>
      </c>
      <c r="DH310" s="93">
        <f t="shared" si="134"/>
        <v>1</v>
      </c>
      <c r="DI310" s="95"/>
      <c r="DJ310" s="89"/>
      <c r="DK310" s="89"/>
      <c r="DL310" s="89"/>
      <c r="DM310" s="89"/>
      <c r="DN310" s="89"/>
      <c r="DO310" s="89"/>
      <c r="DP310" s="89"/>
      <c r="DQ310" s="89"/>
      <c r="DR310" s="89"/>
      <c r="DS310" s="89"/>
      <c r="DT310" s="89"/>
      <c r="DU310" s="89"/>
      <c r="DV310" s="89"/>
      <c r="DW310" s="89"/>
      <c r="DX310" s="89"/>
      <c r="DY310" s="89"/>
      <c r="DZ310" s="89"/>
      <c r="EA310" s="89"/>
      <c r="EB310" s="89"/>
      <c r="EC310" s="89"/>
      <c r="ED310" s="89"/>
      <c r="EE310" s="89"/>
      <c r="EF310" s="89"/>
      <c r="EG310" s="89"/>
      <c r="EH310" s="89"/>
      <c r="EI310" s="89"/>
      <c r="EJ310" s="89"/>
      <c r="EK310" s="89"/>
      <c r="EL310" s="89"/>
      <c r="EM310" s="89"/>
      <c r="EN310" s="89"/>
      <c r="EO310" s="89"/>
      <c r="EP310" s="89"/>
      <c r="EQ310" s="89"/>
      <c r="ER310" s="89"/>
      <c r="ES310" s="89"/>
      <c r="ET310" s="89"/>
      <c r="EU310" s="89"/>
      <c r="EV310" s="89"/>
      <c r="EW310" s="89"/>
      <c r="EX310" s="89"/>
      <c r="EY310" s="89"/>
      <c r="EZ310" s="89"/>
      <c r="FA310" s="89"/>
      <c r="FB310" s="89"/>
      <c r="FC310" s="89"/>
      <c r="FD310" s="89"/>
      <c r="FE310" s="89"/>
      <c r="FF310" s="89"/>
      <c r="FG310" s="89"/>
      <c r="FH310" s="89"/>
      <c r="FI310" s="89"/>
      <c r="FJ310" s="89"/>
      <c r="FK310" s="89"/>
      <c r="FL310" s="89"/>
      <c r="FM310" s="89"/>
      <c r="FN310" s="89"/>
      <c r="FO310" s="89"/>
      <c r="FP310" s="89"/>
      <c r="FQ310" s="89"/>
      <c r="FR310" s="89"/>
      <c r="FS310" s="89"/>
      <c r="FT310" s="89"/>
      <c r="FU310" s="89"/>
      <c r="FV310" s="89"/>
      <c r="FW310" s="89"/>
      <c r="FX310" s="89"/>
      <c r="FY310" s="89"/>
      <c r="FZ310" s="89"/>
      <c r="GA310" s="89"/>
      <c r="GB310" s="89"/>
      <c r="GC310" s="89"/>
      <c r="GD310" s="89"/>
      <c r="GE310" s="89"/>
      <c r="GF310" s="89"/>
      <c r="GG310" s="89"/>
      <c r="GH310" s="89"/>
      <c r="GI310" s="89"/>
      <c r="GJ310" s="89"/>
      <c r="GK310" s="89"/>
      <c r="GL310" s="89"/>
      <c r="GM310" s="89"/>
      <c r="GN310" s="89"/>
      <c r="GO310" s="89"/>
      <c r="GP310" s="89"/>
    </row>
    <row r="311" spans="1:198" ht="18.75" x14ac:dyDescent="0.3">
      <c r="B311" s="29" t="s">
        <v>492</v>
      </c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45">
        <f t="shared" si="145"/>
        <v>0</v>
      </c>
      <c r="BH311" s="41">
        <f t="shared" si="146"/>
        <v>0</v>
      </c>
      <c r="BI311" s="78"/>
      <c r="BJ311" s="78"/>
      <c r="BK311" s="78"/>
      <c r="BL311" s="78"/>
      <c r="BM311" s="78"/>
      <c r="BN311" s="78">
        <v>1</v>
      </c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4">
        <f t="shared" si="129"/>
        <v>0</v>
      </c>
      <c r="DF311" s="75">
        <f t="shared" si="130"/>
        <v>1</v>
      </c>
      <c r="DG311" s="86">
        <f t="shared" si="133"/>
        <v>0</v>
      </c>
      <c r="DH311" s="93">
        <f t="shared" si="134"/>
        <v>1</v>
      </c>
      <c r="DI311" s="95"/>
      <c r="DJ311" s="89"/>
      <c r="DK311" s="89"/>
      <c r="DL311" s="89"/>
      <c r="DM311" s="89"/>
      <c r="DN311" s="89"/>
      <c r="DO311" s="89"/>
      <c r="DP311" s="89"/>
      <c r="DQ311" s="89"/>
      <c r="DR311" s="89"/>
      <c r="DS311" s="89"/>
      <c r="DT311" s="89"/>
      <c r="DU311" s="89"/>
      <c r="DV311" s="89"/>
      <c r="DW311" s="89"/>
      <c r="DX311" s="89"/>
      <c r="DY311" s="89"/>
      <c r="DZ311" s="89"/>
      <c r="EA311" s="89"/>
      <c r="EB311" s="89"/>
      <c r="EC311" s="89"/>
      <c r="ED311" s="89"/>
      <c r="EE311" s="89"/>
      <c r="EF311" s="89"/>
      <c r="EG311" s="89"/>
      <c r="EH311" s="89"/>
      <c r="EI311" s="89"/>
      <c r="EJ311" s="89"/>
      <c r="EK311" s="89"/>
      <c r="EL311" s="89"/>
      <c r="EM311" s="89"/>
      <c r="EN311" s="89"/>
      <c r="EO311" s="89"/>
      <c r="EP311" s="89"/>
      <c r="EQ311" s="89"/>
      <c r="ER311" s="89"/>
      <c r="ES311" s="89"/>
      <c r="ET311" s="89"/>
      <c r="EU311" s="89"/>
      <c r="EV311" s="89"/>
      <c r="EW311" s="89"/>
      <c r="EX311" s="89"/>
      <c r="EY311" s="89"/>
      <c r="EZ311" s="89"/>
      <c r="FA311" s="89"/>
      <c r="FB311" s="89"/>
      <c r="FC311" s="89"/>
      <c r="FD311" s="89"/>
      <c r="FE311" s="89"/>
      <c r="FF311" s="89"/>
      <c r="FG311" s="89"/>
      <c r="FH311" s="89"/>
      <c r="FI311" s="89"/>
      <c r="FJ311" s="89"/>
      <c r="FK311" s="89"/>
      <c r="FL311" s="89"/>
      <c r="FM311" s="89"/>
      <c r="FN311" s="89"/>
      <c r="FO311" s="89"/>
      <c r="FP311" s="89"/>
      <c r="FQ311" s="89"/>
      <c r="FR311" s="89"/>
      <c r="FS311" s="89"/>
      <c r="FT311" s="89"/>
      <c r="FU311" s="89"/>
      <c r="FV311" s="89"/>
      <c r="FW311" s="89"/>
      <c r="FX311" s="89"/>
      <c r="FY311" s="89"/>
      <c r="FZ311" s="89"/>
      <c r="GA311" s="89"/>
      <c r="GB311" s="89"/>
      <c r="GC311" s="89"/>
      <c r="GD311" s="89"/>
      <c r="GE311" s="89"/>
      <c r="GF311" s="89"/>
      <c r="GG311" s="89"/>
      <c r="GH311" s="89"/>
      <c r="GI311" s="89"/>
      <c r="GJ311" s="89"/>
      <c r="GK311" s="89"/>
      <c r="GL311" s="89"/>
      <c r="GM311" s="89"/>
      <c r="GN311" s="89"/>
      <c r="GO311" s="89"/>
      <c r="GP311" s="89"/>
    </row>
    <row r="312" spans="1:198" ht="21" customHeight="1" x14ac:dyDescent="0.3">
      <c r="B312" s="29" t="s">
        <v>355</v>
      </c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45">
        <f t="shared" ref="BG312" si="147">SUM(C312+E312+G312+I312+K312+M312+O312+Q312+S312+U312+W312+Y312+AA312+AC312+AE312+AG312+AI312+AK312+AM312+AO312+AQ312+AS312+AU312+AW312+AY312+BA312+BC312+BE312)</f>
        <v>0</v>
      </c>
      <c r="BH312" s="41">
        <f t="shared" ref="BH312" si="148">SUM(D312+F312+H312+J312+L312+N312+P312+R312+T312+V312+X312+Z312+AB312+AD312+AF312+AH312+AJ312+AL312+AN312+AP312+AR312+AT312+AV312+AX312+AZ312+BB312+BD312+BF312)</f>
        <v>0</v>
      </c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>
        <v>1</v>
      </c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4">
        <f t="shared" si="129"/>
        <v>0</v>
      </c>
      <c r="DF312" s="75">
        <f t="shared" si="130"/>
        <v>1</v>
      </c>
      <c r="DG312" s="86">
        <f t="shared" si="133"/>
        <v>0</v>
      </c>
      <c r="DH312" s="93">
        <f t="shared" si="134"/>
        <v>1</v>
      </c>
      <c r="DI312" s="95"/>
      <c r="DJ312" s="89"/>
      <c r="DK312" s="89"/>
      <c r="DL312" s="89"/>
      <c r="DM312" s="89"/>
      <c r="DN312" s="89"/>
      <c r="DO312" s="89"/>
      <c r="DP312" s="89"/>
      <c r="DQ312" s="89"/>
      <c r="DR312" s="89"/>
      <c r="DS312" s="89"/>
      <c r="DT312" s="89"/>
      <c r="DU312" s="89"/>
      <c r="DV312" s="89"/>
      <c r="DW312" s="89"/>
      <c r="DX312" s="89"/>
      <c r="DY312" s="89"/>
      <c r="DZ312" s="89"/>
      <c r="EA312" s="89"/>
      <c r="EB312" s="89"/>
      <c r="EC312" s="89"/>
      <c r="ED312" s="89"/>
      <c r="EE312" s="89"/>
      <c r="EF312" s="89"/>
      <c r="EG312" s="89"/>
      <c r="EH312" s="89"/>
      <c r="EI312" s="89"/>
      <c r="EJ312" s="89"/>
      <c r="EK312" s="89"/>
      <c r="EL312" s="89"/>
      <c r="EM312" s="89"/>
      <c r="EN312" s="89"/>
      <c r="EO312" s="89"/>
      <c r="EP312" s="89"/>
      <c r="EQ312" s="89"/>
      <c r="ER312" s="89"/>
      <c r="ES312" s="89"/>
      <c r="ET312" s="89"/>
      <c r="EU312" s="89"/>
      <c r="EV312" s="89"/>
      <c r="EW312" s="89"/>
      <c r="EX312" s="89"/>
      <c r="EY312" s="89"/>
      <c r="EZ312" s="89"/>
      <c r="FA312" s="89"/>
      <c r="FB312" s="89"/>
      <c r="FC312" s="89"/>
      <c r="FD312" s="89"/>
      <c r="FE312" s="89"/>
      <c r="FF312" s="89"/>
      <c r="FG312" s="89"/>
      <c r="FH312" s="89"/>
      <c r="FI312" s="89"/>
      <c r="FJ312" s="89"/>
      <c r="FK312" s="89"/>
      <c r="FL312" s="89"/>
      <c r="FM312" s="89"/>
      <c r="FN312" s="89"/>
      <c r="FO312" s="89"/>
      <c r="FP312" s="89"/>
      <c r="FQ312" s="89"/>
      <c r="FR312" s="89"/>
      <c r="FS312" s="89"/>
      <c r="FT312" s="89"/>
      <c r="FU312" s="89"/>
      <c r="FV312" s="89"/>
      <c r="FW312" s="89"/>
      <c r="FX312" s="89"/>
      <c r="FY312" s="89"/>
      <c r="FZ312" s="89"/>
      <c r="GA312" s="89"/>
      <c r="GB312" s="89"/>
      <c r="GC312" s="89"/>
      <c r="GD312" s="89"/>
      <c r="GE312" s="89"/>
      <c r="GF312" s="89"/>
      <c r="GG312" s="89"/>
      <c r="GH312" s="89"/>
      <c r="GI312" s="89"/>
      <c r="GJ312" s="89"/>
      <c r="GK312" s="89"/>
      <c r="GL312" s="89"/>
      <c r="GM312" s="89"/>
      <c r="GN312" s="89"/>
      <c r="GO312" s="89"/>
      <c r="GP312" s="89"/>
    </row>
    <row r="313" spans="1:198" ht="21" customHeight="1" x14ac:dyDescent="0.3">
      <c r="B313" s="29" t="s">
        <v>552</v>
      </c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45">
        <f t="shared" ref="BG313" si="149">SUM(C313+E313+G313+I313+K313+M313+O313+Q313+S313+U313+W313+Y313+AA313+AC313+AE313+AG313+AI313+AK313+AM313+AO313+AQ313+AS313+AU313+AW313+AY313+BA313+BC313+BE313)</f>
        <v>0</v>
      </c>
      <c r="BH313" s="41">
        <f t="shared" ref="BH313" si="150">SUM(D313+F313+H313+J313+L313+N313+P313+R313+T313+V313+X313+Z313+AB313+AD313+AF313+AH313+AJ313+AL313+AN313+AP313+AR313+AT313+AV313+AX313+AZ313+BB313+BD313+BF313)</f>
        <v>0</v>
      </c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>
        <v>1</v>
      </c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4">
        <f t="shared" si="129"/>
        <v>0</v>
      </c>
      <c r="DF313" s="75">
        <f t="shared" si="130"/>
        <v>1</v>
      </c>
      <c r="DG313" s="86">
        <f t="shared" si="133"/>
        <v>0</v>
      </c>
      <c r="DH313" s="93">
        <f t="shared" si="134"/>
        <v>1</v>
      </c>
      <c r="DI313" s="95"/>
      <c r="DJ313" s="89"/>
      <c r="DK313" s="89"/>
      <c r="DL313" s="89"/>
      <c r="DM313" s="89"/>
      <c r="DN313" s="89"/>
      <c r="DO313" s="89"/>
      <c r="DP313" s="89"/>
      <c r="DQ313" s="89"/>
      <c r="DR313" s="89"/>
      <c r="DS313" s="89"/>
      <c r="DT313" s="89"/>
      <c r="DU313" s="89"/>
      <c r="DV313" s="89"/>
      <c r="DW313" s="89"/>
      <c r="DX313" s="89"/>
      <c r="DY313" s="89"/>
      <c r="DZ313" s="89"/>
      <c r="EA313" s="89"/>
      <c r="EB313" s="89"/>
      <c r="EC313" s="89"/>
      <c r="ED313" s="89"/>
      <c r="EE313" s="89"/>
      <c r="EF313" s="89"/>
      <c r="EG313" s="89"/>
      <c r="EH313" s="89"/>
      <c r="EI313" s="89"/>
      <c r="EJ313" s="89"/>
      <c r="EK313" s="89"/>
      <c r="EL313" s="89"/>
      <c r="EM313" s="89"/>
      <c r="EN313" s="89"/>
      <c r="EO313" s="89"/>
      <c r="EP313" s="89"/>
      <c r="EQ313" s="89"/>
      <c r="ER313" s="89"/>
      <c r="ES313" s="89"/>
      <c r="ET313" s="89"/>
      <c r="EU313" s="89"/>
      <c r="EV313" s="89"/>
      <c r="EW313" s="89"/>
      <c r="EX313" s="89"/>
      <c r="EY313" s="89"/>
      <c r="EZ313" s="89"/>
      <c r="FA313" s="89"/>
      <c r="FB313" s="89"/>
      <c r="FC313" s="89"/>
      <c r="FD313" s="89"/>
      <c r="FE313" s="89"/>
      <c r="FF313" s="89"/>
      <c r="FG313" s="89"/>
      <c r="FH313" s="89"/>
      <c r="FI313" s="89"/>
      <c r="FJ313" s="89"/>
      <c r="FK313" s="89"/>
      <c r="FL313" s="89"/>
      <c r="FM313" s="89"/>
      <c r="FN313" s="89"/>
      <c r="FO313" s="89"/>
      <c r="FP313" s="89"/>
      <c r="FQ313" s="89"/>
      <c r="FR313" s="89"/>
      <c r="FS313" s="89"/>
      <c r="FT313" s="89"/>
      <c r="FU313" s="89"/>
      <c r="FV313" s="89"/>
      <c r="FW313" s="89"/>
      <c r="FX313" s="89"/>
      <c r="FY313" s="89"/>
      <c r="FZ313" s="89"/>
      <c r="GA313" s="89"/>
      <c r="GB313" s="89"/>
      <c r="GC313" s="89"/>
      <c r="GD313" s="89"/>
      <c r="GE313" s="89"/>
      <c r="GF313" s="89"/>
      <c r="GG313" s="89"/>
      <c r="GH313" s="89"/>
      <c r="GI313" s="89"/>
      <c r="GJ313" s="89"/>
      <c r="GK313" s="89"/>
      <c r="GL313" s="89"/>
      <c r="GM313" s="89"/>
      <c r="GN313" s="89"/>
      <c r="GO313" s="89"/>
      <c r="GP313" s="89"/>
    </row>
    <row r="314" spans="1:198" ht="25.5" customHeight="1" x14ac:dyDescent="0.3">
      <c r="B314" s="29" t="s">
        <v>556</v>
      </c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45">
        <f t="shared" ref="BG314" si="151">SUM(C314+E314+G314+I314+K314+M314+O314+Q314+S314+U314+W314+Y314+AA314+AC314+AE314+AG314+AI314+AK314+AM314+AO314+AQ314+AS314+AU314+AW314+AY314+BA314+BC314+BE314)</f>
        <v>0</v>
      </c>
      <c r="BH314" s="41">
        <f t="shared" ref="BH314" si="152">SUM(D314+F314+H314+J314+L314+N314+P314+R314+T314+V314+X314+Z314+AB314+AD314+AF314+AH314+AJ314+AL314+AN314+AP314+AR314+AT314+AV314+AX314+AZ314+BB314+BD314+BF314)</f>
        <v>0</v>
      </c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>
        <v>1</v>
      </c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4">
        <f t="shared" si="129"/>
        <v>1</v>
      </c>
      <c r="DF314" s="75">
        <f t="shared" si="130"/>
        <v>0</v>
      </c>
      <c r="DG314" s="86">
        <f t="shared" si="133"/>
        <v>1</v>
      </c>
      <c r="DH314" s="93">
        <f t="shared" si="134"/>
        <v>0</v>
      </c>
      <c r="DI314" s="95"/>
      <c r="DJ314" s="89"/>
      <c r="DK314" s="89"/>
      <c r="DL314" s="89"/>
      <c r="DM314" s="89"/>
      <c r="DN314" s="89"/>
      <c r="DO314" s="89"/>
      <c r="DP314" s="89"/>
      <c r="DQ314" s="89"/>
      <c r="DR314" s="89"/>
      <c r="DS314" s="89"/>
      <c r="DT314" s="89"/>
      <c r="DU314" s="89"/>
      <c r="DV314" s="89"/>
      <c r="DW314" s="89"/>
      <c r="DX314" s="89"/>
      <c r="DY314" s="89"/>
      <c r="DZ314" s="89"/>
      <c r="EA314" s="89"/>
      <c r="EB314" s="89"/>
      <c r="EC314" s="89"/>
      <c r="ED314" s="89"/>
      <c r="EE314" s="89"/>
      <c r="EF314" s="89"/>
      <c r="EG314" s="89"/>
      <c r="EH314" s="89"/>
      <c r="EI314" s="89"/>
      <c r="EJ314" s="89"/>
      <c r="EK314" s="89"/>
      <c r="EL314" s="89"/>
      <c r="EM314" s="89"/>
      <c r="EN314" s="89"/>
      <c r="EO314" s="89"/>
      <c r="EP314" s="89"/>
      <c r="EQ314" s="89"/>
      <c r="ER314" s="89"/>
      <c r="ES314" s="89"/>
      <c r="ET314" s="89"/>
      <c r="EU314" s="89"/>
      <c r="EV314" s="89"/>
      <c r="EW314" s="89"/>
      <c r="EX314" s="89"/>
      <c r="EY314" s="89"/>
      <c r="EZ314" s="89"/>
      <c r="FA314" s="89"/>
      <c r="FB314" s="89"/>
      <c r="FC314" s="89"/>
      <c r="FD314" s="89"/>
      <c r="FE314" s="89"/>
      <c r="FF314" s="89"/>
      <c r="FG314" s="89"/>
      <c r="FH314" s="89"/>
      <c r="FI314" s="89"/>
      <c r="FJ314" s="89"/>
      <c r="FK314" s="89"/>
      <c r="FL314" s="89"/>
      <c r="FM314" s="89"/>
      <c r="FN314" s="89"/>
      <c r="FO314" s="89"/>
      <c r="FP314" s="89"/>
      <c r="FQ314" s="89"/>
      <c r="FR314" s="89"/>
      <c r="FS314" s="89"/>
      <c r="FT314" s="89"/>
      <c r="FU314" s="89"/>
      <c r="FV314" s="89"/>
      <c r="FW314" s="89"/>
      <c r="FX314" s="89"/>
      <c r="FY314" s="89"/>
      <c r="FZ314" s="89"/>
      <c r="GA314" s="89"/>
      <c r="GB314" s="89"/>
      <c r="GC314" s="89"/>
      <c r="GD314" s="89"/>
      <c r="GE314" s="89"/>
      <c r="GF314" s="89"/>
      <c r="GG314" s="89"/>
      <c r="GH314" s="89"/>
      <c r="GI314" s="89"/>
      <c r="GJ314" s="89"/>
      <c r="GK314" s="89"/>
      <c r="GL314" s="89"/>
      <c r="GM314" s="89"/>
      <c r="GN314" s="89"/>
      <c r="GO314" s="89"/>
      <c r="GP314" s="89"/>
    </row>
    <row r="315" spans="1:198" s="6" customFormat="1" ht="18.75" x14ac:dyDescent="0.3">
      <c r="A315" s="100" t="s">
        <v>70</v>
      </c>
      <c r="B315" s="100"/>
      <c r="C315" s="44">
        <f t="shared" ref="C315:AT315" si="153">C316+C317+C318+C319+C320+C321+C322+C323+C324+C325+C326+C327+C328+C329+C330+C331+C332</f>
        <v>0</v>
      </c>
      <c r="D315" s="46">
        <f t="shared" si="153"/>
        <v>0</v>
      </c>
      <c r="E315" s="44">
        <f t="shared" si="153"/>
        <v>0</v>
      </c>
      <c r="F315" s="46">
        <f t="shared" si="153"/>
        <v>1</v>
      </c>
      <c r="G315" s="44">
        <f t="shared" si="153"/>
        <v>0</v>
      </c>
      <c r="H315" s="46">
        <f t="shared" si="153"/>
        <v>0</v>
      </c>
      <c r="I315" s="44">
        <f t="shared" si="153"/>
        <v>0</v>
      </c>
      <c r="J315" s="46">
        <f t="shared" si="153"/>
        <v>1</v>
      </c>
      <c r="K315" s="44">
        <f t="shared" si="153"/>
        <v>0</v>
      </c>
      <c r="L315" s="46">
        <f t="shared" si="153"/>
        <v>0</v>
      </c>
      <c r="M315" s="44">
        <f t="shared" si="153"/>
        <v>0</v>
      </c>
      <c r="N315" s="46">
        <f t="shared" si="153"/>
        <v>0</v>
      </c>
      <c r="O315" s="44">
        <f t="shared" si="153"/>
        <v>0</v>
      </c>
      <c r="P315" s="46">
        <f t="shared" si="153"/>
        <v>0</v>
      </c>
      <c r="Q315" s="44">
        <f t="shared" si="153"/>
        <v>0</v>
      </c>
      <c r="R315" s="46">
        <f t="shared" si="153"/>
        <v>5</v>
      </c>
      <c r="S315" s="44">
        <f t="shared" si="153"/>
        <v>0</v>
      </c>
      <c r="T315" s="46">
        <f t="shared" si="153"/>
        <v>0</v>
      </c>
      <c r="U315" s="44">
        <f t="shared" si="153"/>
        <v>0</v>
      </c>
      <c r="V315" s="46">
        <f t="shared" si="153"/>
        <v>0</v>
      </c>
      <c r="W315" s="44">
        <f t="shared" si="153"/>
        <v>0</v>
      </c>
      <c r="X315" s="46">
        <f t="shared" si="153"/>
        <v>1</v>
      </c>
      <c r="Y315" s="44">
        <f t="shared" si="153"/>
        <v>0</v>
      </c>
      <c r="Z315" s="46">
        <f t="shared" si="153"/>
        <v>1</v>
      </c>
      <c r="AA315" s="44">
        <f t="shared" si="153"/>
        <v>0</v>
      </c>
      <c r="AB315" s="46">
        <f t="shared" si="153"/>
        <v>0</v>
      </c>
      <c r="AC315" s="44">
        <f t="shared" si="153"/>
        <v>0</v>
      </c>
      <c r="AD315" s="46">
        <f t="shared" si="153"/>
        <v>0</v>
      </c>
      <c r="AE315" s="44">
        <f t="shared" si="153"/>
        <v>1</v>
      </c>
      <c r="AF315" s="46">
        <f t="shared" si="153"/>
        <v>1</v>
      </c>
      <c r="AG315" s="44">
        <f t="shared" si="153"/>
        <v>0</v>
      </c>
      <c r="AH315" s="46">
        <f t="shared" si="153"/>
        <v>0</v>
      </c>
      <c r="AI315" s="44">
        <f t="shared" si="153"/>
        <v>0</v>
      </c>
      <c r="AJ315" s="46">
        <f t="shared" si="153"/>
        <v>0</v>
      </c>
      <c r="AK315" s="44">
        <f t="shared" si="153"/>
        <v>0</v>
      </c>
      <c r="AL315" s="46">
        <f t="shared" si="153"/>
        <v>6</v>
      </c>
      <c r="AM315" s="44">
        <f t="shared" si="153"/>
        <v>0</v>
      </c>
      <c r="AN315" s="46">
        <f t="shared" si="153"/>
        <v>0</v>
      </c>
      <c r="AO315" s="44">
        <f t="shared" si="153"/>
        <v>0</v>
      </c>
      <c r="AP315" s="46">
        <f t="shared" si="153"/>
        <v>2</v>
      </c>
      <c r="AQ315" s="44">
        <f t="shared" si="153"/>
        <v>0</v>
      </c>
      <c r="AR315" s="46">
        <f t="shared" si="153"/>
        <v>0</v>
      </c>
      <c r="AS315" s="44">
        <f t="shared" si="153"/>
        <v>0</v>
      </c>
      <c r="AT315" s="46">
        <f t="shared" si="153"/>
        <v>0</v>
      </c>
      <c r="AU315" s="44"/>
      <c r="AV315" s="46"/>
      <c r="AW315" s="44"/>
      <c r="AX315" s="46"/>
      <c r="AY315" s="44"/>
      <c r="AZ315" s="46"/>
      <c r="BA315" s="44"/>
      <c r="BB315" s="46"/>
      <c r="BC315" s="44"/>
      <c r="BD315" s="46"/>
      <c r="BE315" s="44"/>
      <c r="BF315" s="46"/>
      <c r="BG315" s="44">
        <f>BG316+BG317+BG318+BG319+BG320+BG321+BG322+BG323+BG324+BG325+BG326+BG327+BG328+BG329+BG330+BG331+BG332</f>
        <v>1</v>
      </c>
      <c r="BH315" s="46">
        <f>BH316+BH317+BH318+BH319+BH320+BH321+BH322+BH323+BH324+BH325+BH326+BH327+BH328+BH329+BH330+BH331+BH332</f>
        <v>18</v>
      </c>
      <c r="BI315" s="68">
        <f t="shared" ref="BI315:DB315" si="154">BI316+BI317+BI318+BI319+BI320+BI321+BI322+BI323+BI324+BI325+BI326+BI327+BI328+BI329+BI330+BI331+BI332+BI333+BI334+BI335+BI336+BI337+BI338</f>
        <v>0</v>
      </c>
      <c r="BJ315" s="80">
        <f t="shared" si="154"/>
        <v>0</v>
      </c>
      <c r="BK315" s="68">
        <f t="shared" si="154"/>
        <v>1</v>
      </c>
      <c r="BL315" s="80">
        <f t="shared" si="154"/>
        <v>1</v>
      </c>
      <c r="BM315" s="68">
        <f t="shared" si="154"/>
        <v>0</v>
      </c>
      <c r="BN315" s="80">
        <f t="shared" si="154"/>
        <v>0</v>
      </c>
      <c r="BO315" s="68">
        <f t="shared" si="154"/>
        <v>0</v>
      </c>
      <c r="BP315" s="80">
        <f t="shared" si="154"/>
        <v>0</v>
      </c>
      <c r="BQ315" s="68">
        <f t="shared" si="154"/>
        <v>0</v>
      </c>
      <c r="BR315" s="80">
        <f t="shared" si="154"/>
        <v>0</v>
      </c>
      <c r="BS315" s="68">
        <f t="shared" si="154"/>
        <v>0</v>
      </c>
      <c r="BT315" s="80">
        <f t="shared" si="154"/>
        <v>0</v>
      </c>
      <c r="BU315" s="68">
        <f t="shared" si="154"/>
        <v>0</v>
      </c>
      <c r="BV315" s="80">
        <f t="shared" si="154"/>
        <v>0</v>
      </c>
      <c r="BW315" s="68">
        <f t="shared" si="154"/>
        <v>0</v>
      </c>
      <c r="BX315" s="80">
        <f t="shared" si="154"/>
        <v>1</v>
      </c>
      <c r="BY315" s="68">
        <f t="shared" si="154"/>
        <v>0</v>
      </c>
      <c r="BZ315" s="80">
        <f t="shared" si="154"/>
        <v>1</v>
      </c>
      <c r="CA315" s="68">
        <f t="shared" si="154"/>
        <v>0</v>
      </c>
      <c r="CB315" s="80">
        <f t="shared" si="154"/>
        <v>0</v>
      </c>
      <c r="CC315" s="68">
        <f t="shared" si="154"/>
        <v>0</v>
      </c>
      <c r="CD315" s="80">
        <f t="shared" si="154"/>
        <v>0</v>
      </c>
      <c r="CE315" s="68">
        <f t="shared" si="154"/>
        <v>0</v>
      </c>
      <c r="CF315" s="80">
        <f t="shared" si="154"/>
        <v>0</v>
      </c>
      <c r="CG315" s="68">
        <f t="shared" si="154"/>
        <v>0</v>
      </c>
      <c r="CH315" s="80">
        <f t="shared" si="154"/>
        <v>1</v>
      </c>
      <c r="CI315" s="68">
        <f t="shared" si="154"/>
        <v>0</v>
      </c>
      <c r="CJ315" s="80">
        <f t="shared" si="154"/>
        <v>1</v>
      </c>
      <c r="CK315" s="68">
        <f t="shared" si="154"/>
        <v>0</v>
      </c>
      <c r="CL315" s="80">
        <f t="shared" si="154"/>
        <v>0</v>
      </c>
      <c r="CM315" s="68">
        <f t="shared" si="154"/>
        <v>0</v>
      </c>
      <c r="CN315" s="80">
        <f t="shared" si="154"/>
        <v>0</v>
      </c>
      <c r="CO315" s="68">
        <f t="shared" si="154"/>
        <v>0</v>
      </c>
      <c r="CP315" s="80">
        <f t="shared" si="154"/>
        <v>0</v>
      </c>
      <c r="CQ315" s="68">
        <f t="shared" si="154"/>
        <v>0</v>
      </c>
      <c r="CR315" s="80">
        <f t="shared" si="154"/>
        <v>0</v>
      </c>
      <c r="CS315" s="68">
        <f t="shared" si="154"/>
        <v>0</v>
      </c>
      <c r="CT315" s="80">
        <f t="shared" si="154"/>
        <v>1</v>
      </c>
      <c r="CU315" s="68">
        <f t="shared" si="154"/>
        <v>0</v>
      </c>
      <c r="CV315" s="80">
        <f t="shared" si="154"/>
        <v>0</v>
      </c>
      <c r="CW315" s="68">
        <f t="shared" si="154"/>
        <v>0</v>
      </c>
      <c r="CX315" s="80">
        <f t="shared" si="154"/>
        <v>0</v>
      </c>
      <c r="CY315" s="68">
        <f t="shared" si="154"/>
        <v>0</v>
      </c>
      <c r="CZ315" s="80">
        <f t="shared" si="154"/>
        <v>0</v>
      </c>
      <c r="DA315" s="68">
        <f t="shared" si="154"/>
        <v>0</v>
      </c>
      <c r="DB315" s="80">
        <f t="shared" si="154"/>
        <v>0</v>
      </c>
      <c r="DC315" s="68">
        <f>DC316+DC317+DC318+DC319+DC320+DC321+DC322+DC323+DC324+DC325+DC326+DC327+DC328+DC329+DC330+DC331+DC332+DC333+DC334+DC335+DC336+DC337+DC338</f>
        <v>0</v>
      </c>
      <c r="DD315" s="80">
        <f>DD316+DD317+DD318+DD319+DD320+DD321+DD322+DD323+DD324+DD325+DD326+DD327+DD328+DD329+DD330+DD331+DD332+DD333+DD334+DD335+DD336+DD337+DD338</f>
        <v>0</v>
      </c>
      <c r="DE315" s="74">
        <f t="shared" si="129"/>
        <v>1</v>
      </c>
      <c r="DF315" s="75">
        <f t="shared" si="130"/>
        <v>6</v>
      </c>
      <c r="DG315" s="85">
        <f t="shared" si="133"/>
        <v>2</v>
      </c>
      <c r="DH315" s="91">
        <f t="shared" si="134"/>
        <v>24</v>
      </c>
      <c r="DI315" s="95"/>
      <c r="DJ315" s="89"/>
      <c r="DK315" s="89"/>
      <c r="DL315" s="89"/>
      <c r="DM315" s="89"/>
      <c r="DN315" s="89"/>
      <c r="DO315" s="89"/>
      <c r="DP315" s="89"/>
      <c r="DQ315" s="89"/>
      <c r="DR315" s="89"/>
      <c r="DS315" s="89"/>
      <c r="DT315" s="89"/>
      <c r="DU315" s="89"/>
      <c r="DV315" s="89"/>
      <c r="DW315" s="89"/>
      <c r="DX315" s="89"/>
      <c r="DY315" s="89"/>
      <c r="DZ315" s="89"/>
      <c r="EA315" s="89"/>
      <c r="EB315" s="89"/>
      <c r="EC315" s="89"/>
      <c r="ED315" s="89"/>
      <c r="EE315" s="89"/>
      <c r="EF315" s="89"/>
      <c r="EG315" s="89"/>
      <c r="EH315" s="89"/>
      <c r="EI315" s="89"/>
      <c r="EJ315" s="89"/>
      <c r="EK315" s="89"/>
      <c r="EL315" s="89"/>
      <c r="EM315" s="89"/>
      <c r="EN315" s="89"/>
      <c r="EO315" s="89"/>
      <c r="EP315" s="89"/>
      <c r="EQ315" s="89"/>
      <c r="ER315" s="89"/>
      <c r="ES315" s="89"/>
      <c r="ET315" s="89"/>
      <c r="EU315" s="89"/>
      <c r="EV315" s="89"/>
      <c r="EW315" s="89"/>
      <c r="EX315" s="89"/>
      <c r="EY315" s="89"/>
      <c r="EZ315" s="89"/>
      <c r="FA315" s="89"/>
      <c r="FB315" s="89"/>
      <c r="FC315" s="89"/>
      <c r="FD315" s="89"/>
      <c r="FE315" s="89"/>
      <c r="FF315" s="89"/>
      <c r="FG315" s="89"/>
      <c r="FH315" s="89"/>
      <c r="FI315" s="89"/>
      <c r="FJ315" s="89"/>
      <c r="FK315" s="89"/>
      <c r="FL315" s="89"/>
      <c r="FM315" s="89"/>
      <c r="FN315" s="89"/>
      <c r="FO315" s="89"/>
      <c r="FP315" s="89"/>
      <c r="FQ315" s="89"/>
      <c r="FR315" s="89"/>
      <c r="FS315" s="89"/>
      <c r="FT315" s="89"/>
      <c r="FU315" s="89"/>
      <c r="FV315" s="89"/>
      <c r="FW315" s="89"/>
      <c r="FX315" s="89"/>
      <c r="FY315" s="89"/>
      <c r="FZ315" s="89"/>
      <c r="GA315" s="89"/>
      <c r="GB315" s="89"/>
      <c r="GC315" s="89"/>
      <c r="GD315" s="89"/>
      <c r="GE315" s="89"/>
      <c r="GF315" s="89"/>
      <c r="GG315" s="89"/>
      <c r="GH315" s="89"/>
      <c r="GI315" s="89"/>
      <c r="GJ315" s="89"/>
      <c r="GK315" s="89"/>
      <c r="GL315" s="89"/>
      <c r="GM315" s="89"/>
      <c r="GN315" s="89"/>
      <c r="GO315" s="89"/>
      <c r="GP315" s="89"/>
    </row>
    <row r="316" spans="1:198" ht="24" x14ac:dyDescent="0.3">
      <c r="B316" s="25" t="s">
        <v>101</v>
      </c>
      <c r="C316" s="2"/>
      <c r="D316" s="2"/>
      <c r="E316" s="2"/>
      <c r="F316" s="2"/>
      <c r="G316" s="2"/>
      <c r="H316" s="2"/>
      <c r="I316" s="2"/>
      <c r="J316" s="2">
        <v>1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>
        <v>1</v>
      </c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45">
        <f t="shared" ref="BG316:BG338" si="155">SUM(C316+E316+G316+I316+K316+M316+O316+Q316+S316+U316+W316+Y316+AA316+AC316+AE316+AG316+AI316+AK316+AM316+AO316+AQ316+AS316+AU316+AW316+AY316+BA316+BC316+BE316)</f>
        <v>1</v>
      </c>
      <c r="BH316" s="41">
        <f t="shared" ref="BH316:BH338" si="156">SUM(D316+F316+H316+J316+L316+N316+P316+R316+T316+V316+X316+Z316+AB316+AD316+AF316+AH316+AJ316+AL316+AN316+AP316+AR316+AT316+AV316+AX316+AZ316+BB316+BD316+BF316)</f>
        <v>1</v>
      </c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4">
        <f t="shared" si="129"/>
        <v>0</v>
      </c>
      <c r="DF316" s="75">
        <f t="shared" si="130"/>
        <v>0</v>
      </c>
      <c r="DG316" s="86">
        <f t="shared" si="133"/>
        <v>1</v>
      </c>
      <c r="DH316" s="93">
        <f t="shared" si="134"/>
        <v>1</v>
      </c>
      <c r="DI316" s="95"/>
      <c r="DJ316" s="89"/>
      <c r="DK316" s="89"/>
      <c r="DL316" s="89"/>
      <c r="DM316" s="89"/>
      <c r="DN316" s="89"/>
      <c r="DO316" s="89"/>
      <c r="DP316" s="89"/>
      <c r="DQ316" s="89"/>
      <c r="DR316" s="89"/>
      <c r="DS316" s="89"/>
      <c r="DT316" s="89"/>
      <c r="DU316" s="89"/>
      <c r="DV316" s="89"/>
      <c r="DW316" s="89"/>
      <c r="DX316" s="89"/>
      <c r="DY316" s="89"/>
      <c r="DZ316" s="89"/>
      <c r="EA316" s="89"/>
      <c r="EB316" s="89"/>
      <c r="EC316" s="89"/>
      <c r="ED316" s="89"/>
      <c r="EE316" s="89"/>
      <c r="EF316" s="89"/>
      <c r="EG316" s="89"/>
      <c r="EH316" s="89"/>
      <c r="EI316" s="89"/>
      <c r="EJ316" s="89"/>
      <c r="EK316" s="89"/>
      <c r="EL316" s="89"/>
      <c r="EM316" s="89"/>
      <c r="EN316" s="89"/>
      <c r="EO316" s="89"/>
      <c r="EP316" s="89"/>
      <c r="EQ316" s="89"/>
      <c r="ER316" s="89"/>
      <c r="ES316" s="89"/>
      <c r="ET316" s="89"/>
      <c r="EU316" s="89"/>
      <c r="EV316" s="89"/>
      <c r="EW316" s="89"/>
      <c r="EX316" s="89"/>
      <c r="EY316" s="89"/>
      <c r="EZ316" s="89"/>
      <c r="FA316" s="89"/>
      <c r="FB316" s="89"/>
      <c r="FC316" s="89"/>
      <c r="FD316" s="89"/>
      <c r="FE316" s="89"/>
      <c r="FF316" s="89"/>
      <c r="FG316" s="89"/>
      <c r="FH316" s="89"/>
      <c r="FI316" s="89"/>
      <c r="FJ316" s="89"/>
      <c r="FK316" s="89"/>
      <c r="FL316" s="89"/>
      <c r="FM316" s="89"/>
      <c r="FN316" s="89"/>
      <c r="FO316" s="89"/>
      <c r="FP316" s="89"/>
      <c r="FQ316" s="89"/>
      <c r="FR316" s="89"/>
      <c r="FS316" s="89"/>
      <c r="FT316" s="89"/>
      <c r="FU316" s="89"/>
      <c r="FV316" s="89"/>
      <c r="FW316" s="89"/>
      <c r="FX316" s="89"/>
      <c r="FY316" s="89"/>
      <c r="FZ316" s="89"/>
      <c r="GA316" s="89"/>
      <c r="GB316" s="89"/>
      <c r="GC316" s="89"/>
      <c r="GD316" s="89"/>
      <c r="GE316" s="89"/>
      <c r="GF316" s="89"/>
      <c r="GG316" s="89"/>
      <c r="GH316" s="89"/>
      <c r="GI316" s="89"/>
      <c r="GJ316" s="89"/>
      <c r="GK316" s="89"/>
      <c r="GL316" s="89"/>
      <c r="GM316" s="89"/>
      <c r="GN316" s="89"/>
      <c r="GO316" s="89"/>
      <c r="GP316" s="89"/>
    </row>
    <row r="317" spans="1:198" ht="24" x14ac:dyDescent="0.3">
      <c r="B317" s="26" t="s">
        <v>122</v>
      </c>
      <c r="C317" s="2"/>
      <c r="D317" s="2"/>
      <c r="E317" s="2"/>
      <c r="F317" s="2">
        <v>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45">
        <f t="shared" si="155"/>
        <v>0</v>
      </c>
      <c r="BH317" s="41">
        <f t="shared" si="156"/>
        <v>1</v>
      </c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4">
        <f t="shared" si="129"/>
        <v>0</v>
      </c>
      <c r="DF317" s="75">
        <f t="shared" si="130"/>
        <v>0</v>
      </c>
      <c r="DG317" s="86">
        <f t="shared" si="133"/>
        <v>0</v>
      </c>
      <c r="DH317" s="93">
        <f t="shared" si="134"/>
        <v>1</v>
      </c>
      <c r="DI317" s="95"/>
      <c r="DJ317" s="89"/>
      <c r="DK317" s="89"/>
      <c r="DL317" s="89"/>
      <c r="DM317" s="89"/>
      <c r="DN317" s="89"/>
      <c r="DO317" s="89"/>
      <c r="DP317" s="89"/>
      <c r="DQ317" s="89"/>
      <c r="DR317" s="89"/>
      <c r="DS317" s="89"/>
      <c r="DT317" s="89"/>
      <c r="DU317" s="89"/>
      <c r="DV317" s="89"/>
      <c r="DW317" s="89"/>
      <c r="DX317" s="89"/>
      <c r="DY317" s="89"/>
      <c r="DZ317" s="89"/>
      <c r="EA317" s="89"/>
      <c r="EB317" s="89"/>
      <c r="EC317" s="89"/>
      <c r="ED317" s="89"/>
      <c r="EE317" s="89"/>
      <c r="EF317" s="89"/>
      <c r="EG317" s="89"/>
      <c r="EH317" s="89"/>
      <c r="EI317" s="89"/>
      <c r="EJ317" s="89"/>
      <c r="EK317" s="89"/>
      <c r="EL317" s="89"/>
      <c r="EM317" s="89"/>
      <c r="EN317" s="89"/>
      <c r="EO317" s="89"/>
      <c r="EP317" s="89"/>
      <c r="EQ317" s="89"/>
      <c r="ER317" s="89"/>
      <c r="ES317" s="89"/>
      <c r="ET317" s="89"/>
      <c r="EU317" s="89"/>
      <c r="EV317" s="89"/>
      <c r="EW317" s="89"/>
      <c r="EX317" s="89"/>
      <c r="EY317" s="89"/>
      <c r="EZ317" s="89"/>
      <c r="FA317" s="89"/>
      <c r="FB317" s="89"/>
      <c r="FC317" s="89"/>
      <c r="FD317" s="89"/>
      <c r="FE317" s="89"/>
      <c r="FF317" s="89"/>
      <c r="FG317" s="89"/>
      <c r="FH317" s="89"/>
      <c r="FI317" s="89"/>
      <c r="FJ317" s="89"/>
      <c r="FK317" s="89"/>
      <c r="FL317" s="89"/>
      <c r="FM317" s="89"/>
      <c r="FN317" s="89"/>
      <c r="FO317" s="89"/>
      <c r="FP317" s="89"/>
      <c r="FQ317" s="89"/>
      <c r="FR317" s="89"/>
      <c r="FS317" s="89"/>
      <c r="FT317" s="89"/>
      <c r="FU317" s="89"/>
      <c r="FV317" s="89"/>
      <c r="FW317" s="89"/>
      <c r="FX317" s="89"/>
      <c r="FY317" s="89"/>
      <c r="FZ317" s="89"/>
      <c r="GA317" s="89"/>
      <c r="GB317" s="89"/>
      <c r="GC317" s="89"/>
      <c r="GD317" s="89"/>
      <c r="GE317" s="89"/>
      <c r="GF317" s="89"/>
      <c r="GG317" s="89"/>
      <c r="GH317" s="89"/>
      <c r="GI317" s="89"/>
      <c r="GJ317" s="89"/>
      <c r="GK317" s="89"/>
      <c r="GL317" s="89"/>
      <c r="GM317" s="89"/>
      <c r="GN317" s="89"/>
      <c r="GO317" s="89"/>
      <c r="GP317" s="89"/>
    </row>
    <row r="318" spans="1:198" ht="24" x14ac:dyDescent="0.3">
      <c r="B318" s="26" t="s">
        <v>180</v>
      </c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>
        <v>1</v>
      </c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45">
        <f t="shared" si="155"/>
        <v>0</v>
      </c>
      <c r="BH318" s="41">
        <f t="shared" si="156"/>
        <v>1</v>
      </c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4">
        <f t="shared" si="129"/>
        <v>0</v>
      </c>
      <c r="DF318" s="75">
        <f t="shared" si="130"/>
        <v>0</v>
      </c>
      <c r="DG318" s="86">
        <f t="shared" si="133"/>
        <v>0</v>
      </c>
      <c r="DH318" s="93">
        <f t="shared" si="134"/>
        <v>1</v>
      </c>
      <c r="DI318" s="95"/>
      <c r="DJ318" s="89"/>
      <c r="DK318" s="89"/>
      <c r="DL318" s="89"/>
      <c r="DM318" s="89"/>
      <c r="DN318" s="89"/>
      <c r="DO318" s="89"/>
      <c r="DP318" s="89"/>
      <c r="DQ318" s="89"/>
      <c r="DR318" s="89"/>
      <c r="DS318" s="89"/>
      <c r="DT318" s="89"/>
      <c r="DU318" s="89"/>
      <c r="DV318" s="89"/>
      <c r="DW318" s="89"/>
      <c r="DX318" s="89"/>
      <c r="DY318" s="89"/>
      <c r="DZ318" s="89"/>
      <c r="EA318" s="89"/>
      <c r="EB318" s="89"/>
      <c r="EC318" s="89"/>
      <c r="ED318" s="89"/>
      <c r="EE318" s="89"/>
      <c r="EF318" s="89"/>
      <c r="EG318" s="89"/>
      <c r="EH318" s="89"/>
      <c r="EI318" s="89"/>
      <c r="EJ318" s="89"/>
      <c r="EK318" s="89"/>
      <c r="EL318" s="89"/>
      <c r="EM318" s="89"/>
      <c r="EN318" s="89"/>
      <c r="EO318" s="89"/>
      <c r="EP318" s="89"/>
      <c r="EQ318" s="89"/>
      <c r="ER318" s="89"/>
      <c r="ES318" s="89"/>
      <c r="ET318" s="89"/>
      <c r="EU318" s="89"/>
      <c r="EV318" s="89"/>
      <c r="EW318" s="89"/>
      <c r="EX318" s="89"/>
      <c r="EY318" s="89"/>
      <c r="EZ318" s="89"/>
      <c r="FA318" s="89"/>
      <c r="FB318" s="89"/>
      <c r="FC318" s="89"/>
      <c r="FD318" s="89"/>
      <c r="FE318" s="89"/>
      <c r="FF318" s="89"/>
      <c r="FG318" s="89"/>
      <c r="FH318" s="89"/>
      <c r="FI318" s="89"/>
      <c r="FJ318" s="89"/>
      <c r="FK318" s="89"/>
      <c r="FL318" s="89"/>
      <c r="FM318" s="89"/>
      <c r="FN318" s="89"/>
      <c r="FO318" s="89"/>
      <c r="FP318" s="89"/>
      <c r="FQ318" s="89"/>
      <c r="FR318" s="89"/>
      <c r="FS318" s="89"/>
      <c r="FT318" s="89"/>
      <c r="FU318" s="89"/>
      <c r="FV318" s="89"/>
      <c r="FW318" s="89"/>
      <c r="FX318" s="89"/>
      <c r="FY318" s="89"/>
      <c r="FZ318" s="89"/>
      <c r="GA318" s="89"/>
      <c r="GB318" s="89"/>
      <c r="GC318" s="89"/>
      <c r="GD318" s="89"/>
      <c r="GE318" s="89"/>
      <c r="GF318" s="89"/>
      <c r="GG318" s="89"/>
      <c r="GH318" s="89"/>
      <c r="GI318" s="89"/>
      <c r="GJ318" s="89"/>
      <c r="GK318" s="89"/>
      <c r="GL318" s="89"/>
      <c r="GM318" s="89"/>
      <c r="GN318" s="89"/>
      <c r="GO318" s="89"/>
      <c r="GP318" s="89"/>
    </row>
    <row r="319" spans="1:198" ht="24.75" customHeight="1" x14ac:dyDescent="0.3">
      <c r="B319" s="26" t="s">
        <v>184</v>
      </c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>
        <v>1</v>
      </c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45">
        <f t="shared" si="155"/>
        <v>0</v>
      </c>
      <c r="BH319" s="41">
        <f t="shared" si="156"/>
        <v>1</v>
      </c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4">
        <f t="shared" si="129"/>
        <v>0</v>
      </c>
      <c r="DF319" s="75">
        <f t="shared" si="130"/>
        <v>0</v>
      </c>
      <c r="DG319" s="86">
        <f t="shared" si="133"/>
        <v>0</v>
      </c>
      <c r="DH319" s="93">
        <f t="shared" si="134"/>
        <v>1</v>
      </c>
      <c r="DI319" s="95"/>
      <c r="DJ319" s="89"/>
      <c r="DK319" s="89"/>
      <c r="DL319" s="89"/>
      <c r="DM319" s="89"/>
      <c r="DN319" s="89"/>
      <c r="DO319" s="89"/>
      <c r="DP319" s="89"/>
      <c r="DQ319" s="89"/>
      <c r="DR319" s="89"/>
      <c r="DS319" s="89"/>
      <c r="DT319" s="89"/>
      <c r="DU319" s="89"/>
      <c r="DV319" s="89"/>
      <c r="DW319" s="89"/>
      <c r="DX319" s="89"/>
      <c r="DY319" s="89"/>
      <c r="DZ319" s="89"/>
      <c r="EA319" s="89"/>
      <c r="EB319" s="89"/>
      <c r="EC319" s="89"/>
      <c r="ED319" s="89"/>
      <c r="EE319" s="89"/>
      <c r="EF319" s="89"/>
      <c r="EG319" s="89"/>
      <c r="EH319" s="89"/>
      <c r="EI319" s="89"/>
      <c r="EJ319" s="89"/>
      <c r="EK319" s="89"/>
      <c r="EL319" s="89"/>
      <c r="EM319" s="89"/>
      <c r="EN319" s="89"/>
      <c r="EO319" s="89"/>
      <c r="EP319" s="89"/>
      <c r="EQ319" s="89"/>
      <c r="ER319" s="89"/>
      <c r="ES319" s="89"/>
      <c r="ET319" s="89"/>
      <c r="EU319" s="89"/>
      <c r="EV319" s="89"/>
      <c r="EW319" s="89"/>
      <c r="EX319" s="89"/>
      <c r="EY319" s="89"/>
      <c r="EZ319" s="89"/>
      <c r="FA319" s="89"/>
      <c r="FB319" s="89"/>
      <c r="FC319" s="89"/>
      <c r="FD319" s="89"/>
      <c r="FE319" s="89"/>
      <c r="FF319" s="89"/>
      <c r="FG319" s="89"/>
      <c r="FH319" s="89"/>
      <c r="FI319" s="89"/>
      <c r="FJ319" s="89"/>
      <c r="FK319" s="89"/>
      <c r="FL319" s="89"/>
      <c r="FM319" s="89"/>
      <c r="FN319" s="89"/>
      <c r="FO319" s="89"/>
      <c r="FP319" s="89"/>
      <c r="FQ319" s="89"/>
      <c r="FR319" s="89"/>
      <c r="FS319" s="89"/>
      <c r="FT319" s="89"/>
      <c r="FU319" s="89"/>
      <c r="FV319" s="89"/>
      <c r="FW319" s="89"/>
      <c r="FX319" s="89"/>
      <c r="FY319" s="89"/>
      <c r="FZ319" s="89"/>
      <c r="GA319" s="89"/>
      <c r="GB319" s="89"/>
      <c r="GC319" s="89"/>
      <c r="GD319" s="89"/>
      <c r="GE319" s="89"/>
      <c r="GF319" s="89"/>
      <c r="GG319" s="89"/>
      <c r="GH319" s="89"/>
      <c r="GI319" s="89"/>
      <c r="GJ319" s="89"/>
      <c r="GK319" s="89"/>
      <c r="GL319" s="89"/>
      <c r="GM319" s="89"/>
      <c r="GN319" s="89"/>
      <c r="GO319" s="89"/>
      <c r="GP319" s="89"/>
    </row>
    <row r="320" spans="1:198" ht="24" x14ac:dyDescent="0.3">
      <c r="B320" s="26" t="s">
        <v>186</v>
      </c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>
        <v>1</v>
      </c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>
        <v>1</v>
      </c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45">
        <f t="shared" si="155"/>
        <v>0</v>
      </c>
      <c r="BH320" s="41">
        <f t="shared" si="156"/>
        <v>2</v>
      </c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4">
        <f t="shared" si="129"/>
        <v>0</v>
      </c>
      <c r="DF320" s="75">
        <f t="shared" si="130"/>
        <v>0</v>
      </c>
      <c r="DG320" s="86">
        <f t="shared" si="133"/>
        <v>0</v>
      </c>
      <c r="DH320" s="93">
        <f t="shared" si="134"/>
        <v>2</v>
      </c>
      <c r="DI320" s="95"/>
      <c r="DJ320" s="89"/>
      <c r="DK320" s="89"/>
      <c r="DL320" s="89"/>
      <c r="DM320" s="89"/>
      <c r="DN320" s="89"/>
      <c r="DO320" s="89"/>
      <c r="DP320" s="89"/>
      <c r="DQ320" s="89"/>
      <c r="DR320" s="89"/>
      <c r="DS320" s="89"/>
      <c r="DT320" s="89"/>
      <c r="DU320" s="89"/>
      <c r="DV320" s="89"/>
      <c r="DW320" s="89"/>
      <c r="DX320" s="89"/>
      <c r="DY320" s="89"/>
      <c r="DZ320" s="89"/>
      <c r="EA320" s="89"/>
      <c r="EB320" s="89"/>
      <c r="EC320" s="89"/>
      <c r="ED320" s="89"/>
      <c r="EE320" s="89"/>
      <c r="EF320" s="89"/>
      <c r="EG320" s="89"/>
      <c r="EH320" s="89"/>
      <c r="EI320" s="89"/>
      <c r="EJ320" s="89"/>
      <c r="EK320" s="89"/>
      <c r="EL320" s="89"/>
      <c r="EM320" s="89"/>
      <c r="EN320" s="89"/>
      <c r="EO320" s="89"/>
      <c r="EP320" s="89"/>
      <c r="EQ320" s="89"/>
      <c r="ER320" s="89"/>
      <c r="ES320" s="89"/>
      <c r="ET320" s="89"/>
      <c r="EU320" s="89"/>
      <c r="EV320" s="89"/>
      <c r="EW320" s="89"/>
      <c r="EX320" s="89"/>
      <c r="EY320" s="89"/>
      <c r="EZ320" s="89"/>
      <c r="FA320" s="89"/>
      <c r="FB320" s="89"/>
      <c r="FC320" s="89"/>
      <c r="FD320" s="89"/>
      <c r="FE320" s="89"/>
      <c r="FF320" s="89"/>
      <c r="FG320" s="89"/>
      <c r="FH320" s="89"/>
      <c r="FI320" s="89"/>
      <c r="FJ320" s="89"/>
      <c r="FK320" s="89"/>
      <c r="FL320" s="89"/>
      <c r="FM320" s="89"/>
      <c r="FN320" s="89"/>
      <c r="FO320" s="89"/>
      <c r="FP320" s="89"/>
      <c r="FQ320" s="89"/>
      <c r="FR320" s="89"/>
      <c r="FS320" s="89"/>
      <c r="FT320" s="89"/>
      <c r="FU320" s="89"/>
      <c r="FV320" s="89"/>
      <c r="FW320" s="89"/>
      <c r="FX320" s="89"/>
      <c r="FY320" s="89"/>
      <c r="FZ320" s="89"/>
      <c r="GA320" s="89"/>
      <c r="GB320" s="89"/>
      <c r="GC320" s="89"/>
      <c r="GD320" s="89"/>
      <c r="GE320" s="89"/>
      <c r="GF320" s="89"/>
      <c r="GG320" s="89"/>
      <c r="GH320" s="89"/>
      <c r="GI320" s="89"/>
      <c r="GJ320" s="89"/>
      <c r="GK320" s="89"/>
      <c r="GL320" s="89"/>
      <c r="GM320" s="89"/>
      <c r="GN320" s="89"/>
      <c r="GO320" s="89"/>
      <c r="GP320" s="89"/>
    </row>
    <row r="321" spans="2:198" ht="24" x14ac:dyDescent="0.3">
      <c r="B321" s="26" t="s">
        <v>187</v>
      </c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>
        <v>1</v>
      </c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45">
        <f t="shared" si="155"/>
        <v>0</v>
      </c>
      <c r="BH321" s="41">
        <f t="shared" si="156"/>
        <v>1</v>
      </c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4">
        <f t="shared" si="129"/>
        <v>0</v>
      </c>
      <c r="DF321" s="75">
        <f t="shared" si="130"/>
        <v>0</v>
      </c>
      <c r="DG321" s="86">
        <f t="shared" si="133"/>
        <v>0</v>
      </c>
      <c r="DH321" s="93">
        <f t="shared" si="134"/>
        <v>1</v>
      </c>
      <c r="DI321" s="95"/>
      <c r="DJ321" s="89"/>
      <c r="DK321" s="89"/>
      <c r="DL321" s="89"/>
      <c r="DM321" s="89"/>
      <c r="DN321" s="89"/>
      <c r="DO321" s="89"/>
      <c r="DP321" s="89"/>
      <c r="DQ321" s="89"/>
      <c r="DR321" s="89"/>
      <c r="DS321" s="89"/>
      <c r="DT321" s="89"/>
      <c r="DU321" s="89"/>
      <c r="DV321" s="89"/>
      <c r="DW321" s="89"/>
      <c r="DX321" s="89"/>
      <c r="DY321" s="89"/>
      <c r="DZ321" s="89"/>
      <c r="EA321" s="89"/>
      <c r="EB321" s="89"/>
      <c r="EC321" s="89"/>
      <c r="ED321" s="89"/>
      <c r="EE321" s="89"/>
      <c r="EF321" s="89"/>
      <c r="EG321" s="89"/>
      <c r="EH321" s="89"/>
      <c r="EI321" s="89"/>
      <c r="EJ321" s="89"/>
      <c r="EK321" s="89"/>
      <c r="EL321" s="89"/>
      <c r="EM321" s="89"/>
      <c r="EN321" s="89"/>
      <c r="EO321" s="89"/>
      <c r="EP321" s="89"/>
      <c r="EQ321" s="89"/>
      <c r="ER321" s="89"/>
      <c r="ES321" s="89"/>
      <c r="ET321" s="89"/>
      <c r="EU321" s="89"/>
      <c r="EV321" s="89"/>
      <c r="EW321" s="89"/>
      <c r="EX321" s="89"/>
      <c r="EY321" s="89"/>
      <c r="EZ321" s="89"/>
      <c r="FA321" s="89"/>
      <c r="FB321" s="89"/>
      <c r="FC321" s="89"/>
      <c r="FD321" s="89"/>
      <c r="FE321" s="89"/>
      <c r="FF321" s="89"/>
      <c r="FG321" s="89"/>
      <c r="FH321" s="89"/>
      <c r="FI321" s="89"/>
      <c r="FJ321" s="89"/>
      <c r="FK321" s="89"/>
      <c r="FL321" s="89"/>
      <c r="FM321" s="89"/>
      <c r="FN321" s="89"/>
      <c r="FO321" s="89"/>
      <c r="FP321" s="89"/>
      <c r="FQ321" s="89"/>
      <c r="FR321" s="89"/>
      <c r="FS321" s="89"/>
      <c r="FT321" s="89"/>
      <c r="FU321" s="89"/>
      <c r="FV321" s="89"/>
      <c r="FW321" s="89"/>
      <c r="FX321" s="89"/>
      <c r="FY321" s="89"/>
      <c r="FZ321" s="89"/>
      <c r="GA321" s="89"/>
      <c r="GB321" s="89"/>
      <c r="GC321" s="89"/>
      <c r="GD321" s="89"/>
      <c r="GE321" s="89"/>
      <c r="GF321" s="89"/>
      <c r="GG321" s="89"/>
      <c r="GH321" s="89"/>
      <c r="GI321" s="89"/>
      <c r="GJ321" s="89"/>
      <c r="GK321" s="89"/>
      <c r="GL321" s="89"/>
      <c r="GM321" s="89"/>
      <c r="GN321" s="89"/>
      <c r="GO321" s="89"/>
      <c r="GP321" s="89"/>
    </row>
    <row r="322" spans="2:198" ht="24" x14ac:dyDescent="0.3">
      <c r="B322" s="26" t="s">
        <v>188</v>
      </c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>
        <v>1</v>
      </c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45">
        <f t="shared" si="155"/>
        <v>0</v>
      </c>
      <c r="BH322" s="41">
        <f t="shared" si="156"/>
        <v>1</v>
      </c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4">
        <f t="shared" si="129"/>
        <v>0</v>
      </c>
      <c r="DF322" s="75">
        <f t="shared" si="130"/>
        <v>0</v>
      </c>
      <c r="DG322" s="86">
        <f t="shared" si="133"/>
        <v>0</v>
      </c>
      <c r="DH322" s="93">
        <f t="shared" si="134"/>
        <v>1</v>
      </c>
      <c r="DI322" s="95"/>
      <c r="DJ322" s="89"/>
      <c r="DK322" s="89"/>
      <c r="DL322" s="89"/>
      <c r="DM322" s="89"/>
      <c r="DN322" s="89"/>
      <c r="DO322" s="89"/>
      <c r="DP322" s="89"/>
      <c r="DQ322" s="89"/>
      <c r="DR322" s="89"/>
      <c r="DS322" s="89"/>
      <c r="DT322" s="89"/>
      <c r="DU322" s="89"/>
      <c r="DV322" s="89"/>
      <c r="DW322" s="89"/>
      <c r="DX322" s="89"/>
      <c r="DY322" s="89"/>
      <c r="DZ322" s="89"/>
      <c r="EA322" s="89"/>
      <c r="EB322" s="89"/>
      <c r="EC322" s="89"/>
      <c r="ED322" s="89"/>
      <c r="EE322" s="89"/>
      <c r="EF322" s="89"/>
      <c r="EG322" s="89"/>
      <c r="EH322" s="89"/>
      <c r="EI322" s="89"/>
      <c r="EJ322" s="89"/>
      <c r="EK322" s="89"/>
      <c r="EL322" s="89"/>
      <c r="EM322" s="89"/>
      <c r="EN322" s="89"/>
      <c r="EO322" s="89"/>
      <c r="EP322" s="89"/>
      <c r="EQ322" s="89"/>
      <c r="ER322" s="89"/>
      <c r="ES322" s="89"/>
      <c r="ET322" s="89"/>
      <c r="EU322" s="89"/>
      <c r="EV322" s="89"/>
      <c r="EW322" s="89"/>
      <c r="EX322" s="89"/>
      <c r="EY322" s="89"/>
      <c r="EZ322" s="89"/>
      <c r="FA322" s="89"/>
      <c r="FB322" s="89"/>
      <c r="FC322" s="89"/>
      <c r="FD322" s="89"/>
      <c r="FE322" s="89"/>
      <c r="FF322" s="89"/>
      <c r="FG322" s="89"/>
      <c r="FH322" s="89"/>
      <c r="FI322" s="89"/>
      <c r="FJ322" s="89"/>
      <c r="FK322" s="89"/>
      <c r="FL322" s="89"/>
      <c r="FM322" s="89"/>
      <c r="FN322" s="89"/>
      <c r="FO322" s="89"/>
      <c r="FP322" s="89"/>
      <c r="FQ322" s="89"/>
      <c r="FR322" s="89"/>
      <c r="FS322" s="89"/>
      <c r="FT322" s="89"/>
      <c r="FU322" s="89"/>
      <c r="FV322" s="89"/>
      <c r="FW322" s="89"/>
      <c r="FX322" s="89"/>
      <c r="FY322" s="89"/>
      <c r="FZ322" s="89"/>
      <c r="GA322" s="89"/>
      <c r="GB322" s="89"/>
      <c r="GC322" s="89"/>
      <c r="GD322" s="89"/>
      <c r="GE322" s="89"/>
      <c r="GF322" s="89"/>
      <c r="GG322" s="89"/>
      <c r="GH322" s="89"/>
      <c r="GI322" s="89"/>
      <c r="GJ322" s="89"/>
      <c r="GK322" s="89"/>
      <c r="GL322" s="89"/>
      <c r="GM322" s="89"/>
      <c r="GN322" s="89"/>
      <c r="GO322" s="89"/>
      <c r="GP322" s="89"/>
    </row>
    <row r="323" spans="2:198" ht="24" x14ac:dyDescent="0.3">
      <c r="B323" s="26" t="s">
        <v>190</v>
      </c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>
        <v>1</v>
      </c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45">
        <f t="shared" si="155"/>
        <v>0</v>
      </c>
      <c r="BH323" s="41">
        <f t="shared" si="156"/>
        <v>1</v>
      </c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4">
        <f t="shared" si="129"/>
        <v>0</v>
      </c>
      <c r="DF323" s="75">
        <f t="shared" si="130"/>
        <v>0</v>
      </c>
      <c r="DG323" s="86">
        <f t="shared" si="133"/>
        <v>0</v>
      </c>
      <c r="DH323" s="93">
        <f t="shared" si="134"/>
        <v>1</v>
      </c>
      <c r="DI323" s="95"/>
      <c r="DJ323" s="89"/>
      <c r="DK323" s="89"/>
      <c r="DL323" s="89"/>
      <c r="DM323" s="89"/>
      <c r="DN323" s="89"/>
      <c r="DO323" s="89"/>
      <c r="DP323" s="89"/>
      <c r="DQ323" s="89"/>
      <c r="DR323" s="89"/>
      <c r="DS323" s="89"/>
      <c r="DT323" s="89"/>
      <c r="DU323" s="89"/>
      <c r="DV323" s="89"/>
      <c r="DW323" s="89"/>
      <c r="DX323" s="89"/>
      <c r="DY323" s="89"/>
      <c r="DZ323" s="89"/>
      <c r="EA323" s="89"/>
      <c r="EB323" s="89"/>
      <c r="EC323" s="89"/>
      <c r="ED323" s="89"/>
      <c r="EE323" s="89"/>
      <c r="EF323" s="89"/>
      <c r="EG323" s="89"/>
      <c r="EH323" s="89"/>
      <c r="EI323" s="89"/>
      <c r="EJ323" s="89"/>
      <c r="EK323" s="89"/>
      <c r="EL323" s="89"/>
      <c r="EM323" s="89"/>
      <c r="EN323" s="89"/>
      <c r="EO323" s="89"/>
      <c r="EP323" s="89"/>
      <c r="EQ323" s="89"/>
      <c r="ER323" s="89"/>
      <c r="ES323" s="89"/>
      <c r="ET323" s="89"/>
      <c r="EU323" s="89"/>
      <c r="EV323" s="89"/>
      <c r="EW323" s="89"/>
      <c r="EX323" s="89"/>
      <c r="EY323" s="89"/>
      <c r="EZ323" s="89"/>
      <c r="FA323" s="89"/>
      <c r="FB323" s="89"/>
      <c r="FC323" s="89"/>
      <c r="FD323" s="89"/>
      <c r="FE323" s="89"/>
      <c r="FF323" s="89"/>
      <c r="FG323" s="89"/>
      <c r="FH323" s="89"/>
      <c r="FI323" s="89"/>
      <c r="FJ323" s="89"/>
      <c r="FK323" s="89"/>
      <c r="FL323" s="89"/>
      <c r="FM323" s="89"/>
      <c r="FN323" s="89"/>
      <c r="FO323" s="89"/>
      <c r="FP323" s="89"/>
      <c r="FQ323" s="89"/>
      <c r="FR323" s="89"/>
      <c r="FS323" s="89"/>
      <c r="FT323" s="89"/>
      <c r="FU323" s="89"/>
      <c r="FV323" s="89"/>
      <c r="FW323" s="89"/>
      <c r="FX323" s="89"/>
      <c r="FY323" s="89"/>
      <c r="FZ323" s="89"/>
      <c r="GA323" s="89"/>
      <c r="GB323" s="89"/>
      <c r="GC323" s="89"/>
      <c r="GD323" s="89"/>
      <c r="GE323" s="89"/>
      <c r="GF323" s="89"/>
      <c r="GG323" s="89"/>
      <c r="GH323" s="89"/>
      <c r="GI323" s="89"/>
      <c r="GJ323" s="89"/>
      <c r="GK323" s="89"/>
      <c r="GL323" s="89"/>
      <c r="GM323" s="89"/>
      <c r="GN323" s="89"/>
      <c r="GO323" s="89"/>
      <c r="GP323" s="89"/>
    </row>
    <row r="324" spans="2:198" ht="24" x14ac:dyDescent="0.3">
      <c r="B324" s="26" t="s">
        <v>243</v>
      </c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>
        <v>1</v>
      </c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45">
        <f t="shared" si="155"/>
        <v>0</v>
      </c>
      <c r="BH324" s="41">
        <f t="shared" si="156"/>
        <v>1</v>
      </c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4">
        <f t="shared" si="129"/>
        <v>0</v>
      </c>
      <c r="DF324" s="75">
        <f t="shared" si="130"/>
        <v>0</v>
      </c>
      <c r="DG324" s="86">
        <f t="shared" si="133"/>
        <v>0</v>
      </c>
      <c r="DH324" s="93">
        <f t="shared" si="134"/>
        <v>1</v>
      </c>
      <c r="DI324" s="95"/>
      <c r="DJ324" s="89"/>
      <c r="DK324" s="89"/>
      <c r="DL324" s="89"/>
      <c r="DM324" s="89"/>
      <c r="DN324" s="89"/>
      <c r="DO324" s="89"/>
      <c r="DP324" s="89"/>
      <c r="DQ324" s="89"/>
      <c r="DR324" s="89"/>
      <c r="DS324" s="89"/>
      <c r="DT324" s="89"/>
      <c r="DU324" s="89"/>
      <c r="DV324" s="89"/>
      <c r="DW324" s="89"/>
      <c r="DX324" s="89"/>
      <c r="DY324" s="89"/>
      <c r="DZ324" s="89"/>
      <c r="EA324" s="89"/>
      <c r="EB324" s="89"/>
      <c r="EC324" s="89"/>
      <c r="ED324" s="89"/>
      <c r="EE324" s="89"/>
      <c r="EF324" s="89"/>
      <c r="EG324" s="89"/>
      <c r="EH324" s="89"/>
      <c r="EI324" s="89"/>
      <c r="EJ324" s="89"/>
      <c r="EK324" s="89"/>
      <c r="EL324" s="89"/>
      <c r="EM324" s="89"/>
      <c r="EN324" s="89"/>
      <c r="EO324" s="89"/>
      <c r="EP324" s="89"/>
      <c r="EQ324" s="89"/>
      <c r="ER324" s="89"/>
      <c r="ES324" s="89"/>
      <c r="ET324" s="89"/>
      <c r="EU324" s="89"/>
      <c r="EV324" s="89"/>
      <c r="EW324" s="89"/>
      <c r="EX324" s="89"/>
      <c r="EY324" s="89"/>
      <c r="EZ324" s="89"/>
      <c r="FA324" s="89"/>
      <c r="FB324" s="89"/>
      <c r="FC324" s="89"/>
      <c r="FD324" s="89"/>
      <c r="FE324" s="89"/>
      <c r="FF324" s="89"/>
      <c r="FG324" s="89"/>
      <c r="FH324" s="89"/>
      <c r="FI324" s="89"/>
      <c r="FJ324" s="89"/>
      <c r="FK324" s="89"/>
      <c r="FL324" s="89"/>
      <c r="FM324" s="89"/>
      <c r="FN324" s="89"/>
      <c r="FO324" s="89"/>
      <c r="FP324" s="89"/>
      <c r="FQ324" s="89"/>
      <c r="FR324" s="89"/>
      <c r="FS324" s="89"/>
      <c r="FT324" s="89"/>
      <c r="FU324" s="89"/>
      <c r="FV324" s="89"/>
      <c r="FW324" s="89"/>
      <c r="FX324" s="89"/>
      <c r="FY324" s="89"/>
      <c r="FZ324" s="89"/>
      <c r="GA324" s="89"/>
      <c r="GB324" s="89"/>
      <c r="GC324" s="89"/>
      <c r="GD324" s="89"/>
      <c r="GE324" s="89"/>
      <c r="GF324" s="89"/>
      <c r="GG324" s="89"/>
      <c r="GH324" s="89"/>
      <c r="GI324" s="89"/>
      <c r="GJ324" s="89"/>
      <c r="GK324" s="89"/>
      <c r="GL324" s="89"/>
      <c r="GM324" s="89"/>
      <c r="GN324" s="89"/>
      <c r="GO324" s="89"/>
      <c r="GP324" s="89"/>
    </row>
    <row r="325" spans="2:198" ht="24" x14ac:dyDescent="0.3">
      <c r="B325" s="26" t="s">
        <v>277</v>
      </c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>
        <v>1</v>
      </c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45">
        <f t="shared" si="155"/>
        <v>0</v>
      </c>
      <c r="BH325" s="41">
        <f t="shared" si="156"/>
        <v>1</v>
      </c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>
        <v>1</v>
      </c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4">
        <f t="shared" si="129"/>
        <v>0</v>
      </c>
      <c r="DF325" s="75">
        <f t="shared" si="130"/>
        <v>1</v>
      </c>
      <c r="DG325" s="86">
        <f t="shared" si="133"/>
        <v>0</v>
      </c>
      <c r="DH325" s="93">
        <f t="shared" si="134"/>
        <v>2</v>
      </c>
      <c r="DI325" s="95"/>
      <c r="DJ325" s="89"/>
      <c r="DK325" s="89"/>
      <c r="DL325" s="89"/>
      <c r="DM325" s="89"/>
      <c r="DN325" s="89"/>
      <c r="DO325" s="89"/>
      <c r="DP325" s="89"/>
      <c r="DQ325" s="89"/>
      <c r="DR325" s="89"/>
      <c r="DS325" s="89"/>
      <c r="DT325" s="89"/>
      <c r="DU325" s="89"/>
      <c r="DV325" s="89"/>
      <c r="DW325" s="89"/>
      <c r="DX325" s="89"/>
      <c r="DY325" s="89"/>
      <c r="DZ325" s="89"/>
      <c r="EA325" s="89"/>
      <c r="EB325" s="89"/>
      <c r="EC325" s="89"/>
      <c r="ED325" s="89"/>
      <c r="EE325" s="89"/>
      <c r="EF325" s="89"/>
      <c r="EG325" s="89"/>
      <c r="EH325" s="89"/>
      <c r="EI325" s="89"/>
      <c r="EJ325" s="89"/>
      <c r="EK325" s="89"/>
      <c r="EL325" s="89"/>
      <c r="EM325" s="89"/>
      <c r="EN325" s="89"/>
      <c r="EO325" s="89"/>
      <c r="EP325" s="89"/>
      <c r="EQ325" s="89"/>
      <c r="ER325" s="89"/>
      <c r="ES325" s="89"/>
      <c r="ET325" s="89"/>
      <c r="EU325" s="89"/>
      <c r="EV325" s="89"/>
      <c r="EW325" s="89"/>
      <c r="EX325" s="89"/>
      <c r="EY325" s="89"/>
      <c r="EZ325" s="89"/>
      <c r="FA325" s="89"/>
      <c r="FB325" s="89"/>
      <c r="FC325" s="89"/>
      <c r="FD325" s="89"/>
      <c r="FE325" s="89"/>
      <c r="FF325" s="89"/>
      <c r="FG325" s="89"/>
      <c r="FH325" s="89"/>
      <c r="FI325" s="89"/>
      <c r="FJ325" s="89"/>
      <c r="FK325" s="89"/>
      <c r="FL325" s="89"/>
      <c r="FM325" s="89"/>
      <c r="FN325" s="89"/>
      <c r="FO325" s="89"/>
      <c r="FP325" s="89"/>
      <c r="FQ325" s="89"/>
      <c r="FR325" s="89"/>
      <c r="FS325" s="89"/>
      <c r="FT325" s="89"/>
      <c r="FU325" s="89"/>
      <c r="FV325" s="89"/>
      <c r="FW325" s="89"/>
      <c r="FX325" s="89"/>
      <c r="FY325" s="89"/>
      <c r="FZ325" s="89"/>
      <c r="GA325" s="89"/>
      <c r="GB325" s="89"/>
      <c r="GC325" s="89"/>
      <c r="GD325" s="89"/>
      <c r="GE325" s="89"/>
      <c r="GF325" s="89"/>
      <c r="GG325" s="89"/>
      <c r="GH325" s="89"/>
      <c r="GI325" s="89"/>
      <c r="GJ325" s="89"/>
      <c r="GK325" s="89"/>
      <c r="GL325" s="89"/>
      <c r="GM325" s="89"/>
      <c r="GN325" s="89"/>
      <c r="GO325" s="89"/>
      <c r="GP325" s="89"/>
    </row>
    <row r="326" spans="2:198" ht="24" x14ac:dyDescent="0.3">
      <c r="B326" s="26" t="s">
        <v>278</v>
      </c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>
        <v>1</v>
      </c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45">
        <f t="shared" si="155"/>
        <v>0</v>
      </c>
      <c r="BH326" s="41">
        <f t="shared" si="156"/>
        <v>1</v>
      </c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4">
        <f t="shared" si="129"/>
        <v>0</v>
      </c>
      <c r="DF326" s="75">
        <f t="shared" si="130"/>
        <v>0</v>
      </c>
      <c r="DG326" s="86">
        <f t="shared" si="133"/>
        <v>0</v>
      </c>
      <c r="DH326" s="93">
        <f t="shared" si="134"/>
        <v>1</v>
      </c>
      <c r="DI326" s="95"/>
      <c r="DJ326" s="89"/>
      <c r="DK326" s="89"/>
      <c r="DL326" s="89"/>
      <c r="DM326" s="89"/>
      <c r="DN326" s="89"/>
      <c r="DO326" s="89"/>
      <c r="DP326" s="89"/>
      <c r="DQ326" s="89"/>
      <c r="DR326" s="89"/>
      <c r="DS326" s="89"/>
      <c r="DT326" s="89"/>
      <c r="DU326" s="89"/>
      <c r="DV326" s="89"/>
      <c r="DW326" s="89"/>
      <c r="DX326" s="89"/>
      <c r="DY326" s="89"/>
      <c r="DZ326" s="89"/>
      <c r="EA326" s="89"/>
      <c r="EB326" s="89"/>
      <c r="EC326" s="89"/>
      <c r="ED326" s="89"/>
      <c r="EE326" s="89"/>
      <c r="EF326" s="89"/>
      <c r="EG326" s="89"/>
      <c r="EH326" s="89"/>
      <c r="EI326" s="89"/>
      <c r="EJ326" s="89"/>
      <c r="EK326" s="89"/>
      <c r="EL326" s="89"/>
      <c r="EM326" s="89"/>
      <c r="EN326" s="89"/>
      <c r="EO326" s="89"/>
      <c r="EP326" s="89"/>
      <c r="EQ326" s="89"/>
      <c r="ER326" s="89"/>
      <c r="ES326" s="89"/>
      <c r="ET326" s="89"/>
      <c r="EU326" s="89"/>
      <c r="EV326" s="89"/>
      <c r="EW326" s="89"/>
      <c r="EX326" s="89"/>
      <c r="EY326" s="89"/>
      <c r="EZ326" s="89"/>
      <c r="FA326" s="89"/>
      <c r="FB326" s="89"/>
      <c r="FC326" s="89"/>
      <c r="FD326" s="89"/>
      <c r="FE326" s="89"/>
      <c r="FF326" s="89"/>
      <c r="FG326" s="89"/>
      <c r="FH326" s="89"/>
      <c r="FI326" s="89"/>
      <c r="FJ326" s="89"/>
      <c r="FK326" s="89"/>
      <c r="FL326" s="89"/>
      <c r="FM326" s="89"/>
      <c r="FN326" s="89"/>
      <c r="FO326" s="89"/>
      <c r="FP326" s="89"/>
      <c r="FQ326" s="89"/>
      <c r="FR326" s="89"/>
      <c r="FS326" s="89"/>
      <c r="FT326" s="89"/>
      <c r="FU326" s="89"/>
      <c r="FV326" s="89"/>
      <c r="FW326" s="89"/>
      <c r="FX326" s="89"/>
      <c r="FY326" s="89"/>
      <c r="FZ326" s="89"/>
      <c r="GA326" s="89"/>
      <c r="GB326" s="89"/>
      <c r="GC326" s="89"/>
      <c r="GD326" s="89"/>
      <c r="GE326" s="89"/>
      <c r="GF326" s="89"/>
      <c r="GG326" s="89"/>
      <c r="GH326" s="89"/>
      <c r="GI326" s="89"/>
      <c r="GJ326" s="89"/>
      <c r="GK326" s="89"/>
      <c r="GL326" s="89"/>
      <c r="GM326" s="89"/>
      <c r="GN326" s="89"/>
      <c r="GO326" s="89"/>
      <c r="GP326" s="89"/>
    </row>
    <row r="327" spans="2:198" ht="24" x14ac:dyDescent="0.3">
      <c r="B327" s="26" t="s">
        <v>279</v>
      </c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>
        <v>1</v>
      </c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45">
        <f t="shared" si="155"/>
        <v>0</v>
      </c>
      <c r="BH327" s="41">
        <f t="shared" si="156"/>
        <v>1</v>
      </c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4">
        <f t="shared" ref="DE327:DE390" si="157">BI327+BK327+BM327+BO327+BQ327+BS327+BU327+BW327+BY327+CA327+CC327+CE327+CG327+CI327+CK327+CM327+CO327+CQ327+CS327+CU327+CW327+CY327+DA327+DC327</f>
        <v>0</v>
      </c>
      <c r="DF327" s="75">
        <f t="shared" ref="DF327:DF390" si="158">BJ327+BL327+BN327+BP327+BR327+BT327+BV327+BX327+BZ327+CB327+CD327+CF327+CH327+CJ327+CL327+CN327+CP327+CR327+CT327+CV327+CX327+CZ327+DB327+DD327</f>
        <v>0</v>
      </c>
      <c r="DG327" s="86">
        <f t="shared" si="133"/>
        <v>0</v>
      </c>
      <c r="DH327" s="93">
        <f t="shared" si="134"/>
        <v>1</v>
      </c>
      <c r="DI327" s="95"/>
      <c r="DJ327" s="89"/>
      <c r="DK327" s="89"/>
      <c r="DL327" s="89"/>
      <c r="DM327" s="89"/>
      <c r="DN327" s="89"/>
      <c r="DO327" s="89"/>
      <c r="DP327" s="89"/>
      <c r="DQ327" s="89"/>
      <c r="DR327" s="89"/>
      <c r="DS327" s="89"/>
      <c r="DT327" s="89"/>
      <c r="DU327" s="89"/>
      <c r="DV327" s="89"/>
      <c r="DW327" s="89"/>
      <c r="DX327" s="89"/>
      <c r="DY327" s="89"/>
      <c r="DZ327" s="89"/>
      <c r="EA327" s="89"/>
      <c r="EB327" s="89"/>
      <c r="EC327" s="89"/>
      <c r="ED327" s="89"/>
      <c r="EE327" s="89"/>
      <c r="EF327" s="89"/>
      <c r="EG327" s="89"/>
      <c r="EH327" s="89"/>
      <c r="EI327" s="89"/>
      <c r="EJ327" s="89"/>
      <c r="EK327" s="89"/>
      <c r="EL327" s="89"/>
      <c r="EM327" s="89"/>
      <c r="EN327" s="89"/>
      <c r="EO327" s="89"/>
      <c r="EP327" s="89"/>
      <c r="EQ327" s="89"/>
      <c r="ER327" s="89"/>
      <c r="ES327" s="89"/>
      <c r="ET327" s="89"/>
      <c r="EU327" s="89"/>
      <c r="EV327" s="89"/>
      <c r="EW327" s="89"/>
      <c r="EX327" s="89"/>
      <c r="EY327" s="89"/>
      <c r="EZ327" s="89"/>
      <c r="FA327" s="89"/>
      <c r="FB327" s="89"/>
      <c r="FC327" s="89"/>
      <c r="FD327" s="89"/>
      <c r="FE327" s="89"/>
      <c r="FF327" s="89"/>
      <c r="FG327" s="89"/>
      <c r="FH327" s="89"/>
      <c r="FI327" s="89"/>
      <c r="FJ327" s="89"/>
      <c r="FK327" s="89"/>
      <c r="FL327" s="89"/>
      <c r="FM327" s="89"/>
      <c r="FN327" s="89"/>
      <c r="FO327" s="89"/>
      <c r="FP327" s="89"/>
      <c r="FQ327" s="89"/>
      <c r="FR327" s="89"/>
      <c r="FS327" s="89"/>
      <c r="FT327" s="89"/>
      <c r="FU327" s="89"/>
      <c r="FV327" s="89"/>
      <c r="FW327" s="89"/>
      <c r="FX327" s="89"/>
      <c r="FY327" s="89"/>
      <c r="FZ327" s="89"/>
      <c r="GA327" s="89"/>
      <c r="GB327" s="89"/>
      <c r="GC327" s="89"/>
      <c r="GD327" s="89"/>
      <c r="GE327" s="89"/>
      <c r="GF327" s="89"/>
      <c r="GG327" s="89"/>
      <c r="GH327" s="89"/>
      <c r="GI327" s="89"/>
      <c r="GJ327" s="89"/>
      <c r="GK327" s="89"/>
      <c r="GL327" s="89"/>
      <c r="GM327" s="89"/>
      <c r="GN327" s="89"/>
      <c r="GO327" s="89"/>
      <c r="GP327" s="89"/>
    </row>
    <row r="328" spans="2:198" ht="24" x14ac:dyDescent="0.3">
      <c r="B328" s="26" t="s">
        <v>280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>
        <v>1</v>
      </c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45">
        <f t="shared" si="155"/>
        <v>0</v>
      </c>
      <c r="BH328" s="41">
        <f t="shared" si="156"/>
        <v>1</v>
      </c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4">
        <f t="shared" si="157"/>
        <v>0</v>
      </c>
      <c r="DF328" s="75">
        <f t="shared" si="158"/>
        <v>0</v>
      </c>
      <c r="DG328" s="86">
        <f t="shared" si="133"/>
        <v>0</v>
      </c>
      <c r="DH328" s="93">
        <f t="shared" si="134"/>
        <v>1</v>
      </c>
      <c r="DI328" s="95"/>
      <c r="DJ328" s="89"/>
      <c r="DK328" s="89"/>
      <c r="DL328" s="89"/>
      <c r="DM328" s="89"/>
      <c r="DN328" s="89"/>
      <c r="DO328" s="89"/>
      <c r="DP328" s="89"/>
      <c r="DQ328" s="89"/>
      <c r="DR328" s="89"/>
      <c r="DS328" s="89"/>
      <c r="DT328" s="89"/>
      <c r="DU328" s="89"/>
      <c r="DV328" s="89"/>
      <c r="DW328" s="89"/>
      <c r="DX328" s="89"/>
      <c r="DY328" s="89"/>
      <c r="DZ328" s="89"/>
      <c r="EA328" s="89"/>
      <c r="EB328" s="89"/>
      <c r="EC328" s="89"/>
      <c r="ED328" s="89"/>
      <c r="EE328" s="89"/>
      <c r="EF328" s="89"/>
      <c r="EG328" s="89"/>
      <c r="EH328" s="89"/>
      <c r="EI328" s="89"/>
      <c r="EJ328" s="89"/>
      <c r="EK328" s="89"/>
      <c r="EL328" s="89"/>
      <c r="EM328" s="89"/>
      <c r="EN328" s="89"/>
      <c r="EO328" s="89"/>
      <c r="EP328" s="89"/>
      <c r="EQ328" s="89"/>
      <c r="ER328" s="89"/>
      <c r="ES328" s="89"/>
      <c r="ET328" s="89"/>
      <c r="EU328" s="89"/>
      <c r="EV328" s="89"/>
      <c r="EW328" s="89"/>
      <c r="EX328" s="89"/>
      <c r="EY328" s="89"/>
      <c r="EZ328" s="89"/>
      <c r="FA328" s="89"/>
      <c r="FB328" s="89"/>
      <c r="FC328" s="89"/>
      <c r="FD328" s="89"/>
      <c r="FE328" s="89"/>
      <c r="FF328" s="89"/>
      <c r="FG328" s="89"/>
      <c r="FH328" s="89"/>
      <c r="FI328" s="89"/>
      <c r="FJ328" s="89"/>
      <c r="FK328" s="89"/>
      <c r="FL328" s="89"/>
      <c r="FM328" s="89"/>
      <c r="FN328" s="89"/>
      <c r="FO328" s="89"/>
      <c r="FP328" s="89"/>
      <c r="FQ328" s="89"/>
      <c r="FR328" s="89"/>
      <c r="FS328" s="89"/>
      <c r="FT328" s="89"/>
      <c r="FU328" s="89"/>
      <c r="FV328" s="89"/>
      <c r="FW328" s="89"/>
      <c r="FX328" s="89"/>
      <c r="FY328" s="89"/>
      <c r="FZ328" s="89"/>
      <c r="GA328" s="89"/>
      <c r="GB328" s="89"/>
      <c r="GC328" s="89"/>
      <c r="GD328" s="89"/>
      <c r="GE328" s="89"/>
      <c r="GF328" s="89"/>
      <c r="GG328" s="89"/>
      <c r="GH328" s="89"/>
      <c r="GI328" s="89"/>
      <c r="GJ328" s="89"/>
      <c r="GK328" s="89"/>
      <c r="GL328" s="89"/>
      <c r="GM328" s="89"/>
      <c r="GN328" s="89"/>
      <c r="GO328" s="89"/>
      <c r="GP328" s="89"/>
    </row>
    <row r="329" spans="2:198" ht="24" x14ac:dyDescent="0.3">
      <c r="B329" s="26" t="s">
        <v>281</v>
      </c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>
        <v>1</v>
      </c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45">
        <f t="shared" si="155"/>
        <v>0</v>
      </c>
      <c r="BH329" s="41">
        <f t="shared" si="156"/>
        <v>1</v>
      </c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4">
        <f t="shared" si="157"/>
        <v>0</v>
      </c>
      <c r="DF329" s="75">
        <f t="shared" si="158"/>
        <v>0</v>
      </c>
      <c r="DG329" s="86">
        <f t="shared" si="133"/>
        <v>0</v>
      </c>
      <c r="DH329" s="93">
        <f t="shared" si="134"/>
        <v>1</v>
      </c>
      <c r="DI329" s="95"/>
      <c r="DJ329" s="89"/>
      <c r="DK329" s="89"/>
      <c r="DL329" s="89"/>
      <c r="DM329" s="89"/>
      <c r="DN329" s="89"/>
      <c r="DO329" s="89"/>
      <c r="DP329" s="89"/>
      <c r="DQ329" s="89"/>
      <c r="DR329" s="89"/>
      <c r="DS329" s="89"/>
      <c r="DT329" s="89"/>
      <c r="DU329" s="89"/>
      <c r="DV329" s="89"/>
      <c r="DW329" s="89"/>
      <c r="DX329" s="89"/>
      <c r="DY329" s="89"/>
      <c r="DZ329" s="89"/>
      <c r="EA329" s="89"/>
      <c r="EB329" s="89"/>
      <c r="EC329" s="89"/>
      <c r="ED329" s="89"/>
      <c r="EE329" s="89"/>
      <c r="EF329" s="89"/>
      <c r="EG329" s="89"/>
      <c r="EH329" s="89"/>
      <c r="EI329" s="89"/>
      <c r="EJ329" s="89"/>
      <c r="EK329" s="89"/>
      <c r="EL329" s="89"/>
      <c r="EM329" s="89"/>
      <c r="EN329" s="89"/>
      <c r="EO329" s="89"/>
      <c r="EP329" s="89"/>
      <c r="EQ329" s="89"/>
      <c r="ER329" s="89"/>
      <c r="ES329" s="89"/>
      <c r="ET329" s="89"/>
      <c r="EU329" s="89"/>
      <c r="EV329" s="89"/>
      <c r="EW329" s="89"/>
      <c r="EX329" s="89"/>
      <c r="EY329" s="89"/>
      <c r="EZ329" s="89"/>
      <c r="FA329" s="89"/>
      <c r="FB329" s="89"/>
      <c r="FC329" s="89"/>
      <c r="FD329" s="89"/>
      <c r="FE329" s="89"/>
      <c r="FF329" s="89"/>
      <c r="FG329" s="89"/>
      <c r="FH329" s="89"/>
      <c r="FI329" s="89"/>
      <c r="FJ329" s="89"/>
      <c r="FK329" s="89"/>
      <c r="FL329" s="89"/>
      <c r="FM329" s="89"/>
      <c r="FN329" s="89"/>
      <c r="FO329" s="89"/>
      <c r="FP329" s="89"/>
      <c r="FQ329" s="89"/>
      <c r="FR329" s="89"/>
      <c r="FS329" s="89"/>
      <c r="FT329" s="89"/>
      <c r="FU329" s="89"/>
      <c r="FV329" s="89"/>
      <c r="FW329" s="89"/>
      <c r="FX329" s="89"/>
      <c r="FY329" s="89"/>
      <c r="FZ329" s="89"/>
      <c r="GA329" s="89"/>
      <c r="GB329" s="89"/>
      <c r="GC329" s="89"/>
      <c r="GD329" s="89"/>
      <c r="GE329" s="89"/>
      <c r="GF329" s="89"/>
      <c r="GG329" s="89"/>
      <c r="GH329" s="89"/>
      <c r="GI329" s="89"/>
      <c r="GJ329" s="89"/>
      <c r="GK329" s="89"/>
      <c r="GL329" s="89"/>
      <c r="GM329" s="89"/>
      <c r="GN329" s="89"/>
      <c r="GO329" s="89"/>
      <c r="GP329" s="89"/>
    </row>
    <row r="330" spans="2:198" ht="24" x14ac:dyDescent="0.3">
      <c r="B330" s="26" t="s">
        <v>282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>
        <v>1</v>
      </c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45">
        <f t="shared" si="155"/>
        <v>0</v>
      </c>
      <c r="BH330" s="41">
        <f t="shared" si="156"/>
        <v>1</v>
      </c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4">
        <f t="shared" si="157"/>
        <v>0</v>
      </c>
      <c r="DF330" s="75">
        <f t="shared" si="158"/>
        <v>0</v>
      </c>
      <c r="DG330" s="86">
        <f t="shared" si="133"/>
        <v>0</v>
      </c>
      <c r="DH330" s="93">
        <f t="shared" si="134"/>
        <v>1</v>
      </c>
      <c r="DI330" s="95"/>
      <c r="DJ330" s="89"/>
      <c r="DK330" s="89"/>
      <c r="DL330" s="89"/>
      <c r="DM330" s="89"/>
      <c r="DN330" s="89"/>
      <c r="DO330" s="89"/>
      <c r="DP330" s="89"/>
      <c r="DQ330" s="89"/>
      <c r="DR330" s="89"/>
      <c r="DS330" s="89"/>
      <c r="DT330" s="89"/>
      <c r="DU330" s="89"/>
      <c r="DV330" s="89"/>
      <c r="DW330" s="89"/>
      <c r="DX330" s="89"/>
      <c r="DY330" s="89"/>
      <c r="DZ330" s="89"/>
      <c r="EA330" s="89"/>
      <c r="EB330" s="89"/>
      <c r="EC330" s="89"/>
      <c r="ED330" s="89"/>
      <c r="EE330" s="89"/>
      <c r="EF330" s="89"/>
      <c r="EG330" s="89"/>
      <c r="EH330" s="89"/>
      <c r="EI330" s="89"/>
      <c r="EJ330" s="89"/>
      <c r="EK330" s="89"/>
      <c r="EL330" s="89"/>
      <c r="EM330" s="89"/>
      <c r="EN330" s="89"/>
      <c r="EO330" s="89"/>
      <c r="EP330" s="89"/>
      <c r="EQ330" s="89"/>
      <c r="ER330" s="89"/>
      <c r="ES330" s="89"/>
      <c r="ET330" s="89"/>
      <c r="EU330" s="89"/>
      <c r="EV330" s="89"/>
      <c r="EW330" s="89"/>
      <c r="EX330" s="89"/>
      <c r="EY330" s="89"/>
      <c r="EZ330" s="89"/>
      <c r="FA330" s="89"/>
      <c r="FB330" s="89"/>
      <c r="FC330" s="89"/>
      <c r="FD330" s="89"/>
      <c r="FE330" s="89"/>
      <c r="FF330" s="89"/>
      <c r="FG330" s="89"/>
      <c r="FH330" s="89"/>
      <c r="FI330" s="89"/>
      <c r="FJ330" s="89"/>
      <c r="FK330" s="89"/>
      <c r="FL330" s="89"/>
      <c r="FM330" s="89"/>
      <c r="FN330" s="89"/>
      <c r="FO330" s="89"/>
      <c r="FP330" s="89"/>
      <c r="FQ330" s="89"/>
      <c r="FR330" s="89"/>
      <c r="FS330" s="89"/>
      <c r="FT330" s="89"/>
      <c r="FU330" s="89"/>
      <c r="FV330" s="89"/>
      <c r="FW330" s="89"/>
      <c r="FX330" s="89"/>
      <c r="FY330" s="89"/>
      <c r="FZ330" s="89"/>
      <c r="GA330" s="89"/>
      <c r="GB330" s="89"/>
      <c r="GC330" s="89"/>
      <c r="GD330" s="89"/>
      <c r="GE330" s="89"/>
      <c r="GF330" s="89"/>
      <c r="GG330" s="89"/>
      <c r="GH330" s="89"/>
      <c r="GI330" s="89"/>
      <c r="GJ330" s="89"/>
      <c r="GK330" s="89"/>
      <c r="GL330" s="89"/>
      <c r="GM330" s="89"/>
      <c r="GN330" s="89"/>
      <c r="GO330" s="89"/>
      <c r="GP330" s="89"/>
    </row>
    <row r="331" spans="2:198" ht="24" x14ac:dyDescent="0.3">
      <c r="B331" s="26" t="s">
        <v>305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>
        <v>1</v>
      </c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45">
        <f t="shared" si="155"/>
        <v>0</v>
      </c>
      <c r="BH331" s="41">
        <f t="shared" si="156"/>
        <v>1</v>
      </c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4">
        <f t="shared" si="157"/>
        <v>0</v>
      </c>
      <c r="DF331" s="75">
        <f t="shared" si="158"/>
        <v>0</v>
      </c>
      <c r="DG331" s="86">
        <f t="shared" ref="DG331:DG394" si="159">BG331+DE331</f>
        <v>0</v>
      </c>
      <c r="DH331" s="93">
        <f t="shared" ref="DH331:DH394" si="160">BH331+DF331</f>
        <v>1</v>
      </c>
      <c r="DI331" s="95"/>
      <c r="DJ331" s="89"/>
      <c r="DK331" s="89"/>
      <c r="DL331" s="89"/>
      <c r="DM331" s="89"/>
      <c r="DN331" s="89"/>
      <c r="DO331" s="89"/>
      <c r="DP331" s="89"/>
      <c r="DQ331" s="89"/>
      <c r="DR331" s="89"/>
      <c r="DS331" s="89"/>
      <c r="DT331" s="89"/>
      <c r="DU331" s="89"/>
      <c r="DV331" s="89"/>
      <c r="DW331" s="89"/>
      <c r="DX331" s="89"/>
      <c r="DY331" s="89"/>
      <c r="DZ331" s="89"/>
      <c r="EA331" s="89"/>
      <c r="EB331" s="89"/>
      <c r="EC331" s="89"/>
      <c r="ED331" s="89"/>
      <c r="EE331" s="89"/>
      <c r="EF331" s="89"/>
      <c r="EG331" s="89"/>
      <c r="EH331" s="89"/>
      <c r="EI331" s="89"/>
      <c r="EJ331" s="89"/>
      <c r="EK331" s="89"/>
      <c r="EL331" s="89"/>
      <c r="EM331" s="89"/>
      <c r="EN331" s="89"/>
      <c r="EO331" s="89"/>
      <c r="EP331" s="89"/>
      <c r="EQ331" s="89"/>
      <c r="ER331" s="89"/>
      <c r="ES331" s="89"/>
      <c r="ET331" s="89"/>
      <c r="EU331" s="89"/>
      <c r="EV331" s="89"/>
      <c r="EW331" s="89"/>
      <c r="EX331" s="89"/>
      <c r="EY331" s="89"/>
      <c r="EZ331" s="89"/>
      <c r="FA331" s="89"/>
      <c r="FB331" s="89"/>
      <c r="FC331" s="89"/>
      <c r="FD331" s="89"/>
      <c r="FE331" s="89"/>
      <c r="FF331" s="89"/>
      <c r="FG331" s="89"/>
      <c r="FH331" s="89"/>
      <c r="FI331" s="89"/>
      <c r="FJ331" s="89"/>
      <c r="FK331" s="89"/>
      <c r="FL331" s="89"/>
      <c r="FM331" s="89"/>
      <c r="FN331" s="89"/>
      <c r="FO331" s="89"/>
      <c r="FP331" s="89"/>
      <c r="FQ331" s="89"/>
      <c r="FR331" s="89"/>
      <c r="FS331" s="89"/>
      <c r="FT331" s="89"/>
      <c r="FU331" s="89"/>
      <c r="FV331" s="89"/>
      <c r="FW331" s="89"/>
      <c r="FX331" s="89"/>
      <c r="FY331" s="89"/>
      <c r="FZ331" s="89"/>
      <c r="GA331" s="89"/>
      <c r="GB331" s="89"/>
      <c r="GC331" s="89"/>
      <c r="GD331" s="89"/>
      <c r="GE331" s="89"/>
      <c r="GF331" s="89"/>
      <c r="GG331" s="89"/>
      <c r="GH331" s="89"/>
      <c r="GI331" s="89"/>
      <c r="GJ331" s="89"/>
      <c r="GK331" s="89"/>
      <c r="GL331" s="89"/>
      <c r="GM331" s="89"/>
      <c r="GN331" s="89"/>
      <c r="GO331" s="89"/>
      <c r="GP331" s="89"/>
    </row>
    <row r="332" spans="2:198" ht="24" x14ac:dyDescent="0.3">
      <c r="B332" s="26" t="s">
        <v>311</v>
      </c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>
        <v>1</v>
      </c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45">
        <f t="shared" si="155"/>
        <v>0</v>
      </c>
      <c r="BH332" s="41">
        <f t="shared" si="156"/>
        <v>1</v>
      </c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4">
        <f t="shared" si="157"/>
        <v>0</v>
      </c>
      <c r="DF332" s="75">
        <f t="shared" si="158"/>
        <v>0</v>
      </c>
      <c r="DG332" s="86">
        <f t="shared" si="159"/>
        <v>0</v>
      </c>
      <c r="DH332" s="93">
        <f t="shared" si="160"/>
        <v>1</v>
      </c>
      <c r="DI332" s="95"/>
      <c r="DJ332" s="89"/>
      <c r="DK332" s="89"/>
      <c r="DL332" s="89"/>
      <c r="DM332" s="89"/>
      <c r="DN332" s="89"/>
      <c r="DO332" s="89"/>
      <c r="DP332" s="89"/>
      <c r="DQ332" s="89"/>
      <c r="DR332" s="89"/>
      <c r="DS332" s="89"/>
      <c r="DT332" s="89"/>
      <c r="DU332" s="89"/>
      <c r="DV332" s="89"/>
      <c r="DW332" s="89"/>
      <c r="DX332" s="89"/>
      <c r="DY332" s="89"/>
      <c r="DZ332" s="89"/>
      <c r="EA332" s="89"/>
      <c r="EB332" s="89"/>
      <c r="EC332" s="89"/>
      <c r="ED332" s="89"/>
      <c r="EE332" s="89"/>
      <c r="EF332" s="89"/>
      <c r="EG332" s="89"/>
      <c r="EH332" s="89"/>
      <c r="EI332" s="89"/>
      <c r="EJ332" s="89"/>
      <c r="EK332" s="89"/>
      <c r="EL332" s="89"/>
      <c r="EM332" s="89"/>
      <c r="EN332" s="89"/>
      <c r="EO332" s="89"/>
      <c r="EP332" s="89"/>
      <c r="EQ332" s="89"/>
      <c r="ER332" s="89"/>
      <c r="ES332" s="89"/>
      <c r="ET332" s="89"/>
      <c r="EU332" s="89"/>
      <c r="EV332" s="89"/>
      <c r="EW332" s="89"/>
      <c r="EX332" s="89"/>
      <c r="EY332" s="89"/>
      <c r="EZ332" s="89"/>
      <c r="FA332" s="89"/>
      <c r="FB332" s="89"/>
      <c r="FC332" s="89"/>
      <c r="FD332" s="89"/>
      <c r="FE332" s="89"/>
      <c r="FF332" s="89"/>
      <c r="FG332" s="89"/>
      <c r="FH332" s="89"/>
      <c r="FI332" s="89"/>
      <c r="FJ332" s="89"/>
      <c r="FK332" s="89"/>
      <c r="FL332" s="89"/>
      <c r="FM332" s="89"/>
      <c r="FN332" s="89"/>
      <c r="FO332" s="89"/>
      <c r="FP332" s="89"/>
      <c r="FQ332" s="89"/>
      <c r="FR332" s="89"/>
      <c r="FS332" s="89"/>
      <c r="FT332" s="89"/>
      <c r="FU332" s="89"/>
      <c r="FV332" s="89"/>
      <c r="FW332" s="89"/>
      <c r="FX332" s="89"/>
      <c r="FY332" s="89"/>
      <c r="FZ332" s="89"/>
      <c r="GA332" s="89"/>
      <c r="GB332" s="89"/>
      <c r="GC332" s="89"/>
      <c r="GD332" s="89"/>
      <c r="GE332" s="89"/>
      <c r="GF332" s="89"/>
      <c r="GG332" s="89"/>
      <c r="GH332" s="89"/>
      <c r="GI332" s="89"/>
      <c r="GJ332" s="89"/>
      <c r="GK332" s="89"/>
      <c r="GL332" s="89"/>
      <c r="GM332" s="89"/>
      <c r="GN332" s="89"/>
      <c r="GO332" s="89"/>
      <c r="GP332" s="89"/>
    </row>
    <row r="333" spans="2:198" ht="18.75" x14ac:dyDescent="0.3">
      <c r="B333" s="26" t="s">
        <v>326</v>
      </c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45">
        <f t="shared" si="155"/>
        <v>0</v>
      </c>
      <c r="BH333" s="41">
        <f t="shared" si="156"/>
        <v>0</v>
      </c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>
        <v>1</v>
      </c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4">
        <f t="shared" si="157"/>
        <v>0</v>
      </c>
      <c r="DF333" s="75">
        <f t="shared" si="158"/>
        <v>1</v>
      </c>
      <c r="DG333" s="86">
        <f t="shared" si="159"/>
        <v>0</v>
      </c>
      <c r="DH333" s="93">
        <f t="shared" si="160"/>
        <v>1</v>
      </c>
      <c r="DI333" s="95"/>
      <c r="DJ333" s="89"/>
      <c r="DK333" s="89"/>
      <c r="DL333" s="89"/>
      <c r="DM333" s="89"/>
      <c r="DN333" s="89"/>
      <c r="DO333" s="89"/>
      <c r="DP333" s="89"/>
      <c r="DQ333" s="89"/>
      <c r="DR333" s="89"/>
      <c r="DS333" s="89"/>
      <c r="DT333" s="89"/>
      <c r="DU333" s="89"/>
      <c r="DV333" s="89"/>
      <c r="DW333" s="89"/>
      <c r="DX333" s="89"/>
      <c r="DY333" s="89"/>
      <c r="DZ333" s="89"/>
      <c r="EA333" s="89"/>
      <c r="EB333" s="89"/>
      <c r="EC333" s="89"/>
      <c r="ED333" s="89"/>
      <c r="EE333" s="89"/>
      <c r="EF333" s="89"/>
      <c r="EG333" s="89"/>
      <c r="EH333" s="89"/>
      <c r="EI333" s="89"/>
      <c r="EJ333" s="89"/>
      <c r="EK333" s="89"/>
      <c r="EL333" s="89"/>
      <c r="EM333" s="89"/>
      <c r="EN333" s="89"/>
      <c r="EO333" s="89"/>
      <c r="EP333" s="89"/>
      <c r="EQ333" s="89"/>
      <c r="ER333" s="89"/>
      <c r="ES333" s="89"/>
      <c r="ET333" s="89"/>
      <c r="EU333" s="89"/>
      <c r="EV333" s="89"/>
      <c r="EW333" s="89"/>
      <c r="EX333" s="89"/>
      <c r="EY333" s="89"/>
      <c r="EZ333" s="89"/>
      <c r="FA333" s="89"/>
      <c r="FB333" s="89"/>
      <c r="FC333" s="89"/>
      <c r="FD333" s="89"/>
      <c r="FE333" s="89"/>
      <c r="FF333" s="89"/>
      <c r="FG333" s="89"/>
      <c r="FH333" s="89"/>
      <c r="FI333" s="89"/>
      <c r="FJ333" s="89"/>
      <c r="FK333" s="89"/>
      <c r="FL333" s="89"/>
      <c r="FM333" s="89"/>
      <c r="FN333" s="89"/>
      <c r="FO333" s="89"/>
      <c r="FP333" s="89"/>
      <c r="FQ333" s="89"/>
      <c r="FR333" s="89"/>
      <c r="FS333" s="89"/>
      <c r="FT333" s="89"/>
      <c r="FU333" s="89"/>
      <c r="FV333" s="89"/>
      <c r="FW333" s="89"/>
      <c r="FX333" s="89"/>
      <c r="FY333" s="89"/>
      <c r="FZ333" s="89"/>
      <c r="GA333" s="89"/>
      <c r="GB333" s="89"/>
      <c r="GC333" s="89"/>
      <c r="GD333" s="89"/>
      <c r="GE333" s="89"/>
      <c r="GF333" s="89"/>
      <c r="GG333" s="89"/>
      <c r="GH333" s="89"/>
      <c r="GI333" s="89"/>
      <c r="GJ333" s="89"/>
      <c r="GK333" s="89"/>
      <c r="GL333" s="89"/>
      <c r="GM333" s="89"/>
      <c r="GN333" s="89"/>
      <c r="GO333" s="89"/>
      <c r="GP333" s="89"/>
    </row>
    <row r="334" spans="2:198" ht="24" x14ac:dyDescent="0.3">
      <c r="B334" s="26" t="s">
        <v>357</v>
      </c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45">
        <f t="shared" si="155"/>
        <v>0</v>
      </c>
      <c r="BH334" s="41">
        <f t="shared" si="156"/>
        <v>0</v>
      </c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>
        <v>1</v>
      </c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4">
        <f t="shared" si="157"/>
        <v>0</v>
      </c>
      <c r="DF334" s="75">
        <f t="shared" si="158"/>
        <v>1</v>
      </c>
      <c r="DG334" s="86">
        <f t="shared" si="159"/>
        <v>0</v>
      </c>
      <c r="DH334" s="93">
        <f t="shared" si="160"/>
        <v>1</v>
      </c>
      <c r="DI334" s="95"/>
      <c r="DJ334" s="89"/>
      <c r="DK334" s="89"/>
      <c r="DL334" s="89"/>
      <c r="DM334" s="89"/>
      <c r="DN334" s="89"/>
      <c r="DO334" s="89"/>
      <c r="DP334" s="89"/>
      <c r="DQ334" s="89"/>
      <c r="DR334" s="89"/>
      <c r="DS334" s="89"/>
      <c r="DT334" s="89"/>
      <c r="DU334" s="89"/>
      <c r="DV334" s="89"/>
      <c r="DW334" s="89"/>
      <c r="DX334" s="89"/>
      <c r="DY334" s="89"/>
      <c r="DZ334" s="89"/>
      <c r="EA334" s="89"/>
      <c r="EB334" s="89"/>
      <c r="EC334" s="89"/>
      <c r="ED334" s="89"/>
      <c r="EE334" s="89"/>
      <c r="EF334" s="89"/>
      <c r="EG334" s="89"/>
      <c r="EH334" s="89"/>
      <c r="EI334" s="89"/>
      <c r="EJ334" s="89"/>
      <c r="EK334" s="89"/>
      <c r="EL334" s="89"/>
      <c r="EM334" s="89"/>
      <c r="EN334" s="89"/>
      <c r="EO334" s="89"/>
      <c r="EP334" s="89"/>
      <c r="EQ334" s="89"/>
      <c r="ER334" s="89"/>
      <c r="ES334" s="89"/>
      <c r="ET334" s="89"/>
      <c r="EU334" s="89"/>
      <c r="EV334" s="89"/>
      <c r="EW334" s="89"/>
      <c r="EX334" s="89"/>
      <c r="EY334" s="89"/>
      <c r="EZ334" s="89"/>
      <c r="FA334" s="89"/>
      <c r="FB334" s="89"/>
      <c r="FC334" s="89"/>
      <c r="FD334" s="89"/>
      <c r="FE334" s="89"/>
      <c r="FF334" s="89"/>
      <c r="FG334" s="89"/>
      <c r="FH334" s="89"/>
      <c r="FI334" s="89"/>
      <c r="FJ334" s="89"/>
      <c r="FK334" s="89"/>
      <c r="FL334" s="89"/>
      <c r="FM334" s="89"/>
      <c r="FN334" s="89"/>
      <c r="FO334" s="89"/>
      <c r="FP334" s="89"/>
      <c r="FQ334" s="89"/>
      <c r="FR334" s="89"/>
      <c r="FS334" s="89"/>
      <c r="FT334" s="89"/>
      <c r="FU334" s="89"/>
      <c r="FV334" s="89"/>
      <c r="FW334" s="89"/>
      <c r="FX334" s="89"/>
      <c r="FY334" s="89"/>
      <c r="FZ334" s="89"/>
      <c r="GA334" s="89"/>
      <c r="GB334" s="89"/>
      <c r="GC334" s="89"/>
      <c r="GD334" s="89"/>
      <c r="GE334" s="89"/>
      <c r="GF334" s="89"/>
      <c r="GG334" s="89"/>
      <c r="GH334" s="89"/>
      <c r="GI334" s="89"/>
      <c r="GJ334" s="89"/>
      <c r="GK334" s="89"/>
      <c r="GL334" s="89"/>
      <c r="GM334" s="89"/>
      <c r="GN334" s="89"/>
      <c r="GO334" s="89"/>
      <c r="GP334" s="89"/>
    </row>
    <row r="335" spans="2:198" ht="18.75" x14ac:dyDescent="0.3">
      <c r="B335" s="26" t="s">
        <v>381</v>
      </c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45">
        <f t="shared" si="155"/>
        <v>0</v>
      </c>
      <c r="BH335" s="41">
        <f t="shared" si="156"/>
        <v>0</v>
      </c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>
        <v>1</v>
      </c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4">
        <f t="shared" si="157"/>
        <v>0</v>
      </c>
      <c r="DF335" s="75">
        <f t="shared" si="158"/>
        <v>1</v>
      </c>
      <c r="DG335" s="86">
        <f t="shared" si="159"/>
        <v>0</v>
      </c>
      <c r="DH335" s="93">
        <f t="shared" si="160"/>
        <v>1</v>
      </c>
      <c r="DI335" s="95"/>
      <c r="DJ335" s="89"/>
      <c r="DK335" s="89"/>
      <c r="DL335" s="89"/>
      <c r="DM335" s="89"/>
      <c r="DN335" s="89"/>
      <c r="DO335" s="89"/>
      <c r="DP335" s="89"/>
      <c r="DQ335" s="89"/>
      <c r="DR335" s="89"/>
      <c r="DS335" s="89"/>
      <c r="DT335" s="89"/>
      <c r="DU335" s="89"/>
      <c r="DV335" s="89"/>
      <c r="DW335" s="89"/>
      <c r="DX335" s="89"/>
      <c r="DY335" s="89"/>
      <c r="DZ335" s="89"/>
      <c r="EA335" s="89"/>
      <c r="EB335" s="89"/>
      <c r="EC335" s="89"/>
      <c r="ED335" s="89"/>
      <c r="EE335" s="89"/>
      <c r="EF335" s="89"/>
      <c r="EG335" s="89"/>
      <c r="EH335" s="89"/>
      <c r="EI335" s="89"/>
      <c r="EJ335" s="89"/>
      <c r="EK335" s="89"/>
      <c r="EL335" s="89"/>
      <c r="EM335" s="89"/>
      <c r="EN335" s="89"/>
      <c r="EO335" s="89"/>
      <c r="EP335" s="89"/>
      <c r="EQ335" s="89"/>
      <c r="ER335" s="89"/>
      <c r="ES335" s="89"/>
      <c r="ET335" s="89"/>
      <c r="EU335" s="89"/>
      <c r="EV335" s="89"/>
      <c r="EW335" s="89"/>
      <c r="EX335" s="89"/>
      <c r="EY335" s="89"/>
      <c r="EZ335" s="89"/>
      <c r="FA335" s="89"/>
      <c r="FB335" s="89"/>
      <c r="FC335" s="89"/>
      <c r="FD335" s="89"/>
      <c r="FE335" s="89"/>
      <c r="FF335" s="89"/>
      <c r="FG335" s="89"/>
      <c r="FH335" s="89"/>
      <c r="FI335" s="89"/>
      <c r="FJ335" s="89"/>
      <c r="FK335" s="89"/>
      <c r="FL335" s="89"/>
      <c r="FM335" s="89"/>
      <c r="FN335" s="89"/>
      <c r="FO335" s="89"/>
      <c r="FP335" s="89"/>
      <c r="FQ335" s="89"/>
      <c r="FR335" s="89"/>
      <c r="FS335" s="89"/>
      <c r="FT335" s="89"/>
      <c r="FU335" s="89"/>
      <c r="FV335" s="89"/>
      <c r="FW335" s="89"/>
      <c r="FX335" s="89"/>
      <c r="FY335" s="89"/>
      <c r="FZ335" s="89"/>
      <c r="GA335" s="89"/>
      <c r="GB335" s="89"/>
      <c r="GC335" s="89"/>
      <c r="GD335" s="89"/>
      <c r="GE335" s="89"/>
      <c r="GF335" s="89"/>
      <c r="GG335" s="89"/>
      <c r="GH335" s="89"/>
      <c r="GI335" s="89"/>
      <c r="GJ335" s="89"/>
      <c r="GK335" s="89"/>
      <c r="GL335" s="89"/>
      <c r="GM335" s="89"/>
      <c r="GN335" s="89"/>
      <c r="GO335" s="89"/>
      <c r="GP335" s="89"/>
    </row>
    <row r="336" spans="2:198" ht="18.75" x14ac:dyDescent="0.3">
      <c r="B336" s="26" t="s">
        <v>475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45">
        <f t="shared" si="155"/>
        <v>0</v>
      </c>
      <c r="BH336" s="41">
        <f t="shared" si="156"/>
        <v>0</v>
      </c>
      <c r="BI336" s="78"/>
      <c r="BJ336" s="78"/>
      <c r="BK336" s="78">
        <v>1</v>
      </c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4">
        <f t="shared" si="157"/>
        <v>1</v>
      </c>
      <c r="DF336" s="75">
        <f t="shared" si="158"/>
        <v>0</v>
      </c>
      <c r="DG336" s="86">
        <f t="shared" si="159"/>
        <v>1</v>
      </c>
      <c r="DH336" s="93">
        <f t="shared" si="160"/>
        <v>0</v>
      </c>
      <c r="DI336" s="95"/>
      <c r="DJ336" s="89"/>
      <c r="DK336" s="89"/>
      <c r="DL336" s="89"/>
      <c r="DM336" s="89"/>
      <c r="DN336" s="89"/>
      <c r="DO336" s="89"/>
      <c r="DP336" s="89"/>
      <c r="DQ336" s="89"/>
      <c r="DR336" s="89"/>
      <c r="DS336" s="89"/>
      <c r="DT336" s="89"/>
      <c r="DU336" s="89"/>
      <c r="DV336" s="89"/>
      <c r="DW336" s="89"/>
      <c r="DX336" s="89"/>
      <c r="DY336" s="89"/>
      <c r="DZ336" s="89"/>
      <c r="EA336" s="89"/>
      <c r="EB336" s="89"/>
      <c r="EC336" s="89"/>
      <c r="ED336" s="89"/>
      <c r="EE336" s="89"/>
      <c r="EF336" s="89"/>
      <c r="EG336" s="89"/>
      <c r="EH336" s="89"/>
      <c r="EI336" s="89"/>
      <c r="EJ336" s="89"/>
      <c r="EK336" s="89"/>
      <c r="EL336" s="89"/>
      <c r="EM336" s="89"/>
      <c r="EN336" s="89"/>
      <c r="EO336" s="89"/>
      <c r="EP336" s="89"/>
      <c r="EQ336" s="89"/>
      <c r="ER336" s="89"/>
      <c r="ES336" s="89"/>
      <c r="ET336" s="89"/>
      <c r="EU336" s="89"/>
      <c r="EV336" s="89"/>
      <c r="EW336" s="89"/>
      <c r="EX336" s="89"/>
      <c r="EY336" s="89"/>
      <c r="EZ336" s="89"/>
      <c r="FA336" s="89"/>
      <c r="FB336" s="89"/>
      <c r="FC336" s="89"/>
      <c r="FD336" s="89"/>
      <c r="FE336" s="89"/>
      <c r="FF336" s="89"/>
      <c r="FG336" s="89"/>
      <c r="FH336" s="89"/>
      <c r="FI336" s="89"/>
      <c r="FJ336" s="89"/>
      <c r="FK336" s="89"/>
      <c r="FL336" s="89"/>
      <c r="FM336" s="89"/>
      <c r="FN336" s="89"/>
      <c r="FO336" s="89"/>
      <c r="FP336" s="89"/>
      <c r="FQ336" s="89"/>
      <c r="FR336" s="89"/>
      <c r="FS336" s="89"/>
      <c r="FT336" s="89"/>
      <c r="FU336" s="89"/>
      <c r="FV336" s="89"/>
      <c r="FW336" s="89"/>
      <c r="FX336" s="89"/>
      <c r="FY336" s="89"/>
      <c r="FZ336" s="89"/>
      <c r="GA336" s="89"/>
      <c r="GB336" s="89"/>
      <c r="GC336" s="89"/>
      <c r="GD336" s="89"/>
      <c r="GE336" s="89"/>
      <c r="GF336" s="89"/>
      <c r="GG336" s="89"/>
      <c r="GH336" s="89"/>
      <c r="GI336" s="89"/>
      <c r="GJ336" s="89"/>
      <c r="GK336" s="89"/>
      <c r="GL336" s="89"/>
      <c r="GM336" s="89"/>
      <c r="GN336" s="89"/>
      <c r="GO336" s="89"/>
      <c r="GP336" s="89"/>
    </row>
    <row r="337" spans="1:198" ht="18.75" x14ac:dyDescent="0.3">
      <c r="B337" s="26" t="s">
        <v>494</v>
      </c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45">
        <f t="shared" si="155"/>
        <v>0</v>
      </c>
      <c r="BH337" s="41">
        <f t="shared" si="156"/>
        <v>0</v>
      </c>
      <c r="BI337" s="78"/>
      <c r="BJ337" s="78"/>
      <c r="BK337" s="78"/>
      <c r="BL337" s="78">
        <v>1</v>
      </c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4">
        <f t="shared" si="157"/>
        <v>0</v>
      </c>
      <c r="DF337" s="75">
        <f t="shared" si="158"/>
        <v>1</v>
      </c>
      <c r="DG337" s="86">
        <f t="shared" si="159"/>
        <v>0</v>
      </c>
      <c r="DH337" s="93">
        <f t="shared" si="160"/>
        <v>1</v>
      </c>
      <c r="DI337" s="95"/>
      <c r="DJ337" s="89"/>
      <c r="DK337" s="89"/>
      <c r="DL337" s="89"/>
      <c r="DM337" s="89"/>
      <c r="DN337" s="89"/>
      <c r="DO337" s="89"/>
      <c r="DP337" s="89"/>
      <c r="DQ337" s="89"/>
      <c r="DR337" s="89"/>
      <c r="DS337" s="89"/>
      <c r="DT337" s="89"/>
      <c r="DU337" s="89"/>
      <c r="DV337" s="89"/>
      <c r="DW337" s="89"/>
      <c r="DX337" s="89"/>
      <c r="DY337" s="89"/>
      <c r="DZ337" s="89"/>
      <c r="EA337" s="89"/>
      <c r="EB337" s="89"/>
      <c r="EC337" s="89"/>
      <c r="ED337" s="89"/>
      <c r="EE337" s="89"/>
      <c r="EF337" s="89"/>
      <c r="EG337" s="89"/>
      <c r="EH337" s="89"/>
      <c r="EI337" s="89"/>
      <c r="EJ337" s="89"/>
      <c r="EK337" s="89"/>
      <c r="EL337" s="89"/>
      <c r="EM337" s="89"/>
      <c r="EN337" s="89"/>
      <c r="EO337" s="89"/>
      <c r="EP337" s="89"/>
      <c r="EQ337" s="89"/>
      <c r="ER337" s="89"/>
      <c r="ES337" s="89"/>
      <c r="ET337" s="89"/>
      <c r="EU337" s="89"/>
      <c r="EV337" s="89"/>
      <c r="EW337" s="89"/>
      <c r="EX337" s="89"/>
      <c r="EY337" s="89"/>
      <c r="EZ337" s="89"/>
      <c r="FA337" s="89"/>
      <c r="FB337" s="89"/>
      <c r="FC337" s="89"/>
      <c r="FD337" s="89"/>
      <c r="FE337" s="89"/>
      <c r="FF337" s="89"/>
      <c r="FG337" s="89"/>
      <c r="FH337" s="89"/>
      <c r="FI337" s="89"/>
      <c r="FJ337" s="89"/>
      <c r="FK337" s="89"/>
      <c r="FL337" s="89"/>
      <c r="FM337" s="89"/>
      <c r="FN337" s="89"/>
      <c r="FO337" s="89"/>
      <c r="FP337" s="89"/>
      <c r="FQ337" s="89"/>
      <c r="FR337" s="89"/>
      <c r="FS337" s="89"/>
      <c r="FT337" s="89"/>
      <c r="FU337" s="89"/>
      <c r="FV337" s="89"/>
      <c r="FW337" s="89"/>
      <c r="FX337" s="89"/>
      <c r="FY337" s="89"/>
      <c r="FZ337" s="89"/>
      <c r="GA337" s="89"/>
      <c r="GB337" s="89"/>
      <c r="GC337" s="89"/>
      <c r="GD337" s="89"/>
      <c r="GE337" s="89"/>
      <c r="GF337" s="89"/>
      <c r="GG337" s="89"/>
      <c r="GH337" s="89"/>
      <c r="GI337" s="89"/>
      <c r="GJ337" s="89"/>
      <c r="GK337" s="89"/>
      <c r="GL337" s="89"/>
      <c r="GM337" s="89"/>
      <c r="GN337" s="89"/>
      <c r="GO337" s="89"/>
      <c r="GP337" s="89"/>
    </row>
    <row r="338" spans="1:198" ht="24" x14ac:dyDescent="0.3">
      <c r="B338" s="26" t="s">
        <v>554</v>
      </c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45">
        <f t="shared" si="155"/>
        <v>0</v>
      </c>
      <c r="BH338" s="41">
        <f t="shared" si="156"/>
        <v>0</v>
      </c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>
        <v>1</v>
      </c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4">
        <f t="shared" si="157"/>
        <v>0</v>
      </c>
      <c r="DF338" s="75">
        <f t="shared" si="158"/>
        <v>1</v>
      </c>
      <c r="DG338" s="86">
        <f t="shared" si="159"/>
        <v>0</v>
      </c>
      <c r="DH338" s="93">
        <f t="shared" si="160"/>
        <v>1</v>
      </c>
      <c r="DI338" s="95"/>
      <c r="DJ338" s="89"/>
      <c r="DK338" s="89"/>
      <c r="DL338" s="89"/>
      <c r="DM338" s="89"/>
      <c r="DN338" s="89"/>
      <c r="DO338" s="89"/>
      <c r="DP338" s="89"/>
      <c r="DQ338" s="89"/>
      <c r="DR338" s="89"/>
      <c r="DS338" s="89"/>
      <c r="DT338" s="89"/>
      <c r="DU338" s="89"/>
      <c r="DV338" s="89"/>
      <c r="DW338" s="89"/>
      <c r="DX338" s="89"/>
      <c r="DY338" s="89"/>
      <c r="DZ338" s="89"/>
      <c r="EA338" s="89"/>
      <c r="EB338" s="89"/>
      <c r="EC338" s="89"/>
      <c r="ED338" s="89"/>
      <c r="EE338" s="89"/>
      <c r="EF338" s="89"/>
      <c r="EG338" s="89"/>
      <c r="EH338" s="89"/>
      <c r="EI338" s="89"/>
      <c r="EJ338" s="89"/>
      <c r="EK338" s="89"/>
      <c r="EL338" s="89"/>
      <c r="EM338" s="89"/>
      <c r="EN338" s="89"/>
      <c r="EO338" s="89"/>
      <c r="EP338" s="89"/>
      <c r="EQ338" s="89"/>
      <c r="ER338" s="89"/>
      <c r="ES338" s="89"/>
      <c r="ET338" s="89"/>
      <c r="EU338" s="89"/>
      <c r="EV338" s="89"/>
      <c r="EW338" s="89"/>
      <c r="EX338" s="89"/>
      <c r="EY338" s="89"/>
      <c r="EZ338" s="89"/>
      <c r="FA338" s="89"/>
      <c r="FB338" s="89"/>
      <c r="FC338" s="89"/>
      <c r="FD338" s="89"/>
      <c r="FE338" s="89"/>
      <c r="FF338" s="89"/>
      <c r="FG338" s="89"/>
      <c r="FH338" s="89"/>
      <c r="FI338" s="89"/>
      <c r="FJ338" s="89"/>
      <c r="FK338" s="89"/>
      <c r="FL338" s="89"/>
      <c r="FM338" s="89"/>
      <c r="FN338" s="89"/>
      <c r="FO338" s="89"/>
      <c r="FP338" s="89"/>
      <c r="FQ338" s="89"/>
      <c r="FR338" s="89"/>
      <c r="FS338" s="89"/>
      <c r="FT338" s="89"/>
      <c r="FU338" s="89"/>
      <c r="FV338" s="89"/>
      <c r="FW338" s="89"/>
      <c r="FX338" s="89"/>
      <c r="FY338" s="89"/>
      <c r="FZ338" s="89"/>
      <c r="GA338" s="89"/>
      <c r="GB338" s="89"/>
      <c r="GC338" s="89"/>
      <c r="GD338" s="89"/>
      <c r="GE338" s="89"/>
      <c r="GF338" s="89"/>
      <c r="GG338" s="89"/>
      <c r="GH338" s="89"/>
      <c r="GI338" s="89"/>
      <c r="GJ338" s="89"/>
      <c r="GK338" s="89"/>
      <c r="GL338" s="89"/>
      <c r="GM338" s="89"/>
      <c r="GN338" s="89"/>
      <c r="GO338" s="89"/>
      <c r="GP338" s="89"/>
    </row>
    <row r="339" spans="1:198" s="6" customFormat="1" ht="18.75" x14ac:dyDescent="0.3">
      <c r="A339" s="100" t="s">
        <v>71</v>
      </c>
      <c r="B339" s="100"/>
      <c r="C339" s="44">
        <f t="shared" ref="C339:AT339" si="161">C340+C341+C342</f>
        <v>0</v>
      </c>
      <c r="D339" s="46">
        <f t="shared" si="161"/>
        <v>0</v>
      </c>
      <c r="E339" s="44">
        <f t="shared" si="161"/>
        <v>0</v>
      </c>
      <c r="F339" s="46">
        <f t="shared" si="161"/>
        <v>0</v>
      </c>
      <c r="G339" s="44">
        <f t="shared" si="161"/>
        <v>0</v>
      </c>
      <c r="H339" s="46">
        <f t="shared" si="161"/>
        <v>0</v>
      </c>
      <c r="I339" s="44">
        <f t="shared" si="161"/>
        <v>0</v>
      </c>
      <c r="J339" s="46">
        <f t="shared" si="161"/>
        <v>0</v>
      </c>
      <c r="K339" s="44">
        <f t="shared" si="161"/>
        <v>0</v>
      </c>
      <c r="L339" s="46">
        <f t="shared" si="161"/>
        <v>0</v>
      </c>
      <c r="M339" s="44">
        <f t="shared" si="161"/>
        <v>0</v>
      </c>
      <c r="N339" s="46">
        <f t="shared" si="161"/>
        <v>0</v>
      </c>
      <c r="O339" s="44">
        <f t="shared" si="161"/>
        <v>0</v>
      </c>
      <c r="P339" s="46">
        <f t="shared" si="161"/>
        <v>0</v>
      </c>
      <c r="Q339" s="44">
        <f t="shared" si="161"/>
        <v>0</v>
      </c>
      <c r="R339" s="46">
        <f t="shared" si="161"/>
        <v>0</v>
      </c>
      <c r="S339" s="44">
        <f t="shared" si="161"/>
        <v>0</v>
      </c>
      <c r="T339" s="46">
        <f t="shared" si="161"/>
        <v>0</v>
      </c>
      <c r="U339" s="44">
        <f t="shared" si="161"/>
        <v>0</v>
      </c>
      <c r="V339" s="46">
        <f t="shared" si="161"/>
        <v>0</v>
      </c>
      <c r="W339" s="44">
        <f t="shared" si="161"/>
        <v>0</v>
      </c>
      <c r="X339" s="46">
        <f t="shared" si="161"/>
        <v>0</v>
      </c>
      <c r="Y339" s="44">
        <f t="shared" si="161"/>
        <v>0</v>
      </c>
      <c r="Z339" s="46">
        <f t="shared" si="161"/>
        <v>0</v>
      </c>
      <c r="AA339" s="44">
        <f t="shared" si="161"/>
        <v>0</v>
      </c>
      <c r="AB339" s="46">
        <f t="shared" si="161"/>
        <v>0</v>
      </c>
      <c r="AC339" s="44">
        <f t="shared" si="161"/>
        <v>0</v>
      </c>
      <c r="AD339" s="46">
        <f t="shared" si="161"/>
        <v>1</v>
      </c>
      <c r="AE339" s="44">
        <f t="shared" si="161"/>
        <v>0</v>
      </c>
      <c r="AF339" s="46">
        <f t="shared" si="161"/>
        <v>1</v>
      </c>
      <c r="AG339" s="44">
        <f t="shared" si="161"/>
        <v>0</v>
      </c>
      <c r="AH339" s="46">
        <f t="shared" si="161"/>
        <v>0</v>
      </c>
      <c r="AI339" s="44">
        <f t="shared" si="161"/>
        <v>0</v>
      </c>
      <c r="AJ339" s="46">
        <f t="shared" si="161"/>
        <v>0</v>
      </c>
      <c r="AK339" s="44">
        <f t="shared" si="161"/>
        <v>0</v>
      </c>
      <c r="AL339" s="46">
        <f t="shared" si="161"/>
        <v>1</v>
      </c>
      <c r="AM339" s="44">
        <f t="shared" si="161"/>
        <v>0</v>
      </c>
      <c r="AN339" s="46">
        <f t="shared" si="161"/>
        <v>0</v>
      </c>
      <c r="AO339" s="44">
        <f t="shared" si="161"/>
        <v>0</v>
      </c>
      <c r="AP339" s="46">
        <f t="shared" si="161"/>
        <v>1</v>
      </c>
      <c r="AQ339" s="44">
        <f t="shared" si="161"/>
        <v>0</v>
      </c>
      <c r="AR339" s="46">
        <f t="shared" si="161"/>
        <v>0</v>
      </c>
      <c r="AS339" s="44">
        <f t="shared" si="161"/>
        <v>0</v>
      </c>
      <c r="AT339" s="46">
        <f t="shared" si="161"/>
        <v>0</v>
      </c>
      <c r="AU339" s="44"/>
      <c r="AV339" s="46"/>
      <c r="AW339" s="44"/>
      <c r="AX339" s="46"/>
      <c r="AY339" s="44"/>
      <c r="AZ339" s="46"/>
      <c r="BA339" s="44"/>
      <c r="BB339" s="46"/>
      <c r="BC339" s="44"/>
      <c r="BD339" s="46"/>
      <c r="BE339" s="44"/>
      <c r="BF339" s="46"/>
      <c r="BG339" s="44">
        <f>BG340+BG341+BG342</f>
        <v>0</v>
      </c>
      <c r="BH339" s="46">
        <f>BH340+BH341+BH342</f>
        <v>4</v>
      </c>
      <c r="BI339" s="68">
        <f t="shared" ref="BI339:DB339" si="162">BI340+BI341+BI342+BI343+BI344+BI345+BI346+BI347+BI348+BI349+BI350+BI351+BI352+BI353+BI354+BI355+BI356</f>
        <v>0</v>
      </c>
      <c r="BJ339" s="80">
        <f t="shared" si="162"/>
        <v>0</v>
      </c>
      <c r="BK339" s="68">
        <f t="shared" si="162"/>
        <v>1</v>
      </c>
      <c r="BL339" s="80">
        <f t="shared" si="162"/>
        <v>1</v>
      </c>
      <c r="BM339" s="68">
        <f t="shared" si="162"/>
        <v>0</v>
      </c>
      <c r="BN339" s="80">
        <f t="shared" si="162"/>
        <v>1</v>
      </c>
      <c r="BO339" s="68">
        <f t="shared" si="162"/>
        <v>0</v>
      </c>
      <c r="BP339" s="80">
        <f t="shared" si="162"/>
        <v>0</v>
      </c>
      <c r="BQ339" s="68">
        <f t="shared" si="162"/>
        <v>0</v>
      </c>
      <c r="BR339" s="80">
        <f t="shared" si="162"/>
        <v>0</v>
      </c>
      <c r="BS339" s="68">
        <f t="shared" si="162"/>
        <v>0</v>
      </c>
      <c r="BT339" s="80">
        <f t="shared" si="162"/>
        <v>0</v>
      </c>
      <c r="BU339" s="68">
        <f t="shared" si="162"/>
        <v>0</v>
      </c>
      <c r="BV339" s="80">
        <f t="shared" si="162"/>
        <v>0</v>
      </c>
      <c r="BW339" s="68">
        <f t="shared" si="162"/>
        <v>0</v>
      </c>
      <c r="BX339" s="80">
        <f t="shared" si="162"/>
        <v>1</v>
      </c>
      <c r="BY339" s="68">
        <f t="shared" si="162"/>
        <v>0</v>
      </c>
      <c r="BZ339" s="80">
        <f t="shared" si="162"/>
        <v>0</v>
      </c>
      <c r="CA339" s="68">
        <f t="shared" si="162"/>
        <v>0</v>
      </c>
      <c r="CB339" s="80">
        <f t="shared" si="162"/>
        <v>0</v>
      </c>
      <c r="CC339" s="68">
        <f t="shared" si="162"/>
        <v>0</v>
      </c>
      <c r="CD339" s="80">
        <f t="shared" si="162"/>
        <v>1</v>
      </c>
      <c r="CE339" s="68">
        <f t="shared" si="162"/>
        <v>0</v>
      </c>
      <c r="CF339" s="80">
        <f t="shared" si="162"/>
        <v>0</v>
      </c>
      <c r="CG339" s="68">
        <f t="shared" si="162"/>
        <v>1</v>
      </c>
      <c r="CH339" s="80">
        <f t="shared" si="162"/>
        <v>0</v>
      </c>
      <c r="CI339" s="68">
        <f t="shared" si="162"/>
        <v>2</v>
      </c>
      <c r="CJ339" s="80">
        <f t="shared" si="162"/>
        <v>3</v>
      </c>
      <c r="CK339" s="68">
        <f t="shared" si="162"/>
        <v>0</v>
      </c>
      <c r="CL339" s="80">
        <f t="shared" si="162"/>
        <v>0</v>
      </c>
      <c r="CM339" s="68">
        <f t="shared" si="162"/>
        <v>0</v>
      </c>
      <c r="CN339" s="80">
        <f t="shared" si="162"/>
        <v>0</v>
      </c>
      <c r="CO339" s="68">
        <f t="shared" si="162"/>
        <v>0</v>
      </c>
      <c r="CP339" s="80">
        <f t="shared" si="162"/>
        <v>0</v>
      </c>
      <c r="CQ339" s="68">
        <f t="shared" si="162"/>
        <v>0</v>
      </c>
      <c r="CR339" s="80">
        <f t="shared" si="162"/>
        <v>0</v>
      </c>
      <c r="CS339" s="68">
        <f t="shared" si="162"/>
        <v>0</v>
      </c>
      <c r="CT339" s="80">
        <f t="shared" si="162"/>
        <v>0</v>
      </c>
      <c r="CU339" s="68">
        <f t="shared" si="162"/>
        <v>0</v>
      </c>
      <c r="CV339" s="80">
        <f t="shared" si="162"/>
        <v>0</v>
      </c>
      <c r="CW339" s="68">
        <f t="shared" si="162"/>
        <v>0</v>
      </c>
      <c r="CX339" s="80">
        <f t="shared" si="162"/>
        <v>0</v>
      </c>
      <c r="CY339" s="68">
        <f t="shared" si="162"/>
        <v>1</v>
      </c>
      <c r="CZ339" s="80">
        <f t="shared" si="162"/>
        <v>1</v>
      </c>
      <c r="DA339" s="68">
        <f t="shared" si="162"/>
        <v>2</v>
      </c>
      <c r="DB339" s="80">
        <f t="shared" si="162"/>
        <v>0</v>
      </c>
      <c r="DC339" s="68">
        <f>DC340+DC341+DC342+DC343+DC344+DC345+DC346+DC347+DC348+DC349+DC350+DC351+DC352+DC353+DC354+DC355+DC356</f>
        <v>0</v>
      </c>
      <c r="DD339" s="80">
        <f>DD340+DD341+DD342+DD343+DD344+DD345+DD346+DD347+DD348+DD349+DD350+DD351+DD352+DD353+DD354+DD355+DD356</f>
        <v>0</v>
      </c>
      <c r="DE339" s="74">
        <f t="shared" si="157"/>
        <v>7</v>
      </c>
      <c r="DF339" s="75">
        <f t="shared" si="158"/>
        <v>8</v>
      </c>
      <c r="DG339" s="85">
        <f t="shared" si="159"/>
        <v>7</v>
      </c>
      <c r="DH339" s="91">
        <f t="shared" si="160"/>
        <v>12</v>
      </c>
      <c r="DI339" s="95"/>
      <c r="DJ339" s="89"/>
      <c r="DK339" s="89"/>
      <c r="DL339" s="89"/>
      <c r="DM339" s="89"/>
      <c r="DN339" s="89"/>
      <c r="DO339" s="89"/>
      <c r="DP339" s="89"/>
      <c r="DQ339" s="89"/>
      <c r="DR339" s="89"/>
      <c r="DS339" s="89"/>
      <c r="DT339" s="89"/>
      <c r="DU339" s="89"/>
      <c r="DV339" s="89"/>
      <c r="DW339" s="89"/>
      <c r="DX339" s="89"/>
      <c r="DY339" s="89"/>
      <c r="DZ339" s="89"/>
      <c r="EA339" s="89"/>
      <c r="EB339" s="89"/>
      <c r="EC339" s="89"/>
      <c r="ED339" s="89"/>
      <c r="EE339" s="89"/>
      <c r="EF339" s="89"/>
      <c r="EG339" s="89"/>
      <c r="EH339" s="89"/>
      <c r="EI339" s="89"/>
      <c r="EJ339" s="89"/>
      <c r="EK339" s="89"/>
      <c r="EL339" s="89"/>
      <c r="EM339" s="89"/>
      <c r="EN339" s="89"/>
      <c r="EO339" s="89"/>
      <c r="EP339" s="89"/>
      <c r="EQ339" s="89"/>
      <c r="ER339" s="89"/>
      <c r="ES339" s="89"/>
      <c r="ET339" s="89"/>
      <c r="EU339" s="89"/>
      <c r="EV339" s="89"/>
      <c r="EW339" s="89"/>
      <c r="EX339" s="89"/>
      <c r="EY339" s="89"/>
      <c r="EZ339" s="89"/>
      <c r="FA339" s="89"/>
      <c r="FB339" s="89"/>
      <c r="FC339" s="89"/>
      <c r="FD339" s="89"/>
      <c r="FE339" s="89"/>
      <c r="FF339" s="89"/>
      <c r="FG339" s="89"/>
      <c r="FH339" s="89"/>
      <c r="FI339" s="89"/>
      <c r="FJ339" s="89"/>
      <c r="FK339" s="89"/>
      <c r="FL339" s="89"/>
      <c r="FM339" s="89"/>
      <c r="FN339" s="89"/>
      <c r="FO339" s="89"/>
      <c r="FP339" s="89"/>
      <c r="FQ339" s="89"/>
      <c r="FR339" s="89"/>
      <c r="FS339" s="89"/>
      <c r="FT339" s="89"/>
      <c r="FU339" s="89"/>
      <c r="FV339" s="89"/>
      <c r="FW339" s="89"/>
      <c r="FX339" s="89"/>
      <c r="FY339" s="89"/>
      <c r="FZ339" s="89"/>
      <c r="GA339" s="89"/>
      <c r="GB339" s="89"/>
      <c r="GC339" s="89"/>
      <c r="GD339" s="89"/>
      <c r="GE339" s="89"/>
      <c r="GF339" s="89"/>
      <c r="GG339" s="89"/>
      <c r="GH339" s="89"/>
      <c r="GI339" s="89"/>
      <c r="GJ339" s="89"/>
      <c r="GK339" s="89"/>
      <c r="GL339" s="89"/>
      <c r="GM339" s="89"/>
      <c r="GN339" s="89"/>
      <c r="GO339" s="89"/>
      <c r="GP339" s="89"/>
    </row>
    <row r="340" spans="1:198" ht="24" x14ac:dyDescent="0.3">
      <c r="B340" s="25" t="s">
        <v>205</v>
      </c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>
        <v>1</v>
      </c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>
        <v>1</v>
      </c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45">
        <f t="shared" ref="BG340:BG352" si="163">SUM(C340+E340+G340+I340+K340+M340+O340+Q340+S340+U340+W340+Y340+AA340+AC340+AE340+AG340+AI340+AK340+AM340+AO340+AQ340+AS340+AU340+AW340+AY340+BA340+BC340+BE340)</f>
        <v>0</v>
      </c>
      <c r="BH340" s="41">
        <f t="shared" ref="BH340:BH352" si="164">SUM(D340+F340+H340+J340+L340+N340+P340+R340+T340+V340+X340+Z340+AB340+AD340+AF340+AH340+AJ340+AL340+AN340+AP340+AR340+AT340+AV340+AX340+AZ340+BB340+BD340+BF340)</f>
        <v>2</v>
      </c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>
        <v>1</v>
      </c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4">
        <f t="shared" si="157"/>
        <v>0</v>
      </c>
      <c r="DF340" s="75">
        <f t="shared" si="158"/>
        <v>1</v>
      </c>
      <c r="DG340" s="86">
        <f t="shared" si="159"/>
        <v>0</v>
      </c>
      <c r="DH340" s="93">
        <f t="shared" si="160"/>
        <v>3</v>
      </c>
      <c r="DI340" s="95"/>
      <c r="DJ340" s="89"/>
      <c r="DK340" s="89"/>
      <c r="DL340" s="89"/>
      <c r="DM340" s="89"/>
      <c r="DN340" s="89"/>
      <c r="DO340" s="89"/>
      <c r="DP340" s="89"/>
      <c r="DQ340" s="89"/>
      <c r="DR340" s="89"/>
      <c r="DS340" s="89"/>
      <c r="DT340" s="89"/>
      <c r="DU340" s="89"/>
      <c r="DV340" s="89"/>
      <c r="DW340" s="89"/>
      <c r="DX340" s="89"/>
      <c r="DY340" s="89"/>
      <c r="DZ340" s="89"/>
      <c r="EA340" s="89"/>
      <c r="EB340" s="89"/>
      <c r="EC340" s="89"/>
      <c r="ED340" s="89"/>
      <c r="EE340" s="89"/>
      <c r="EF340" s="89"/>
      <c r="EG340" s="89"/>
      <c r="EH340" s="89"/>
      <c r="EI340" s="89"/>
      <c r="EJ340" s="89"/>
      <c r="EK340" s="89"/>
      <c r="EL340" s="89"/>
      <c r="EM340" s="89"/>
      <c r="EN340" s="89"/>
      <c r="EO340" s="89"/>
      <c r="EP340" s="89"/>
      <c r="EQ340" s="89"/>
      <c r="ER340" s="89"/>
      <c r="ES340" s="89"/>
      <c r="ET340" s="89"/>
      <c r="EU340" s="89"/>
      <c r="EV340" s="89"/>
      <c r="EW340" s="89"/>
      <c r="EX340" s="89"/>
      <c r="EY340" s="89"/>
      <c r="EZ340" s="89"/>
      <c r="FA340" s="89"/>
      <c r="FB340" s="89"/>
      <c r="FC340" s="89"/>
      <c r="FD340" s="89"/>
      <c r="FE340" s="89"/>
      <c r="FF340" s="89"/>
      <c r="FG340" s="89"/>
      <c r="FH340" s="89"/>
      <c r="FI340" s="89"/>
      <c r="FJ340" s="89"/>
      <c r="FK340" s="89"/>
      <c r="FL340" s="89"/>
      <c r="FM340" s="89"/>
      <c r="FN340" s="89"/>
      <c r="FO340" s="89"/>
      <c r="FP340" s="89"/>
      <c r="FQ340" s="89"/>
      <c r="FR340" s="89"/>
      <c r="FS340" s="89"/>
      <c r="FT340" s="89"/>
      <c r="FU340" s="89"/>
      <c r="FV340" s="89"/>
      <c r="FW340" s="89"/>
      <c r="FX340" s="89"/>
      <c r="FY340" s="89"/>
      <c r="FZ340" s="89"/>
      <c r="GA340" s="89"/>
      <c r="GB340" s="89"/>
      <c r="GC340" s="89"/>
      <c r="GD340" s="89"/>
      <c r="GE340" s="89"/>
      <c r="GF340" s="89"/>
      <c r="GG340" s="89"/>
      <c r="GH340" s="89"/>
      <c r="GI340" s="89"/>
      <c r="GJ340" s="89"/>
      <c r="GK340" s="89"/>
      <c r="GL340" s="89"/>
      <c r="GM340" s="89"/>
      <c r="GN340" s="89"/>
      <c r="GO340" s="89"/>
      <c r="GP340" s="89"/>
    </row>
    <row r="341" spans="1:198" ht="24" x14ac:dyDescent="0.3">
      <c r="B341" s="26" t="s">
        <v>266</v>
      </c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>
        <v>1</v>
      </c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45">
        <f t="shared" si="163"/>
        <v>0</v>
      </c>
      <c r="BH341" s="41">
        <f t="shared" si="164"/>
        <v>1</v>
      </c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4">
        <f t="shared" si="157"/>
        <v>0</v>
      </c>
      <c r="DF341" s="75">
        <f t="shared" si="158"/>
        <v>0</v>
      </c>
      <c r="DG341" s="86">
        <f t="shared" si="159"/>
        <v>0</v>
      </c>
      <c r="DH341" s="93">
        <f t="shared" si="160"/>
        <v>1</v>
      </c>
      <c r="DI341" s="95"/>
      <c r="DJ341" s="89"/>
      <c r="DK341" s="89"/>
      <c r="DL341" s="89"/>
      <c r="DM341" s="89"/>
      <c r="DN341" s="89"/>
      <c r="DO341" s="89"/>
      <c r="DP341" s="89"/>
      <c r="DQ341" s="89"/>
      <c r="DR341" s="89"/>
      <c r="DS341" s="89"/>
      <c r="DT341" s="89"/>
      <c r="DU341" s="89"/>
      <c r="DV341" s="89"/>
      <c r="DW341" s="89"/>
      <c r="DX341" s="89"/>
      <c r="DY341" s="89"/>
      <c r="DZ341" s="89"/>
      <c r="EA341" s="89"/>
      <c r="EB341" s="89"/>
      <c r="EC341" s="89"/>
      <c r="ED341" s="89"/>
      <c r="EE341" s="89"/>
      <c r="EF341" s="89"/>
      <c r="EG341" s="89"/>
      <c r="EH341" s="89"/>
      <c r="EI341" s="89"/>
      <c r="EJ341" s="89"/>
      <c r="EK341" s="89"/>
      <c r="EL341" s="89"/>
      <c r="EM341" s="89"/>
      <c r="EN341" s="89"/>
      <c r="EO341" s="89"/>
      <c r="EP341" s="89"/>
      <c r="EQ341" s="89"/>
      <c r="ER341" s="89"/>
      <c r="ES341" s="89"/>
      <c r="ET341" s="89"/>
      <c r="EU341" s="89"/>
      <c r="EV341" s="89"/>
      <c r="EW341" s="89"/>
      <c r="EX341" s="89"/>
      <c r="EY341" s="89"/>
      <c r="EZ341" s="89"/>
      <c r="FA341" s="89"/>
      <c r="FB341" s="89"/>
      <c r="FC341" s="89"/>
      <c r="FD341" s="89"/>
      <c r="FE341" s="89"/>
      <c r="FF341" s="89"/>
      <c r="FG341" s="89"/>
      <c r="FH341" s="89"/>
      <c r="FI341" s="89"/>
      <c r="FJ341" s="89"/>
      <c r="FK341" s="89"/>
      <c r="FL341" s="89"/>
      <c r="FM341" s="89"/>
      <c r="FN341" s="89"/>
      <c r="FO341" s="89"/>
      <c r="FP341" s="89"/>
      <c r="FQ341" s="89"/>
      <c r="FR341" s="89"/>
      <c r="FS341" s="89"/>
      <c r="FT341" s="89"/>
      <c r="FU341" s="89"/>
      <c r="FV341" s="89"/>
      <c r="FW341" s="89"/>
      <c r="FX341" s="89"/>
      <c r="FY341" s="89"/>
      <c r="FZ341" s="89"/>
      <c r="GA341" s="89"/>
      <c r="GB341" s="89"/>
      <c r="GC341" s="89"/>
      <c r="GD341" s="89"/>
      <c r="GE341" s="89"/>
      <c r="GF341" s="89"/>
      <c r="GG341" s="89"/>
      <c r="GH341" s="89"/>
      <c r="GI341" s="89"/>
      <c r="GJ341" s="89"/>
      <c r="GK341" s="89"/>
      <c r="GL341" s="89"/>
      <c r="GM341" s="89"/>
      <c r="GN341" s="89"/>
      <c r="GO341" s="89"/>
      <c r="GP341" s="89"/>
    </row>
    <row r="342" spans="1:198" ht="24" x14ac:dyDescent="0.3">
      <c r="B342" s="26" t="s">
        <v>287</v>
      </c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>
        <v>1</v>
      </c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45">
        <f t="shared" si="163"/>
        <v>0</v>
      </c>
      <c r="BH342" s="41">
        <f t="shared" si="164"/>
        <v>1</v>
      </c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4">
        <f t="shared" si="157"/>
        <v>0</v>
      </c>
      <c r="DF342" s="75">
        <f t="shared" si="158"/>
        <v>0</v>
      </c>
      <c r="DG342" s="86">
        <f t="shared" si="159"/>
        <v>0</v>
      </c>
      <c r="DH342" s="93">
        <f t="shared" si="160"/>
        <v>1</v>
      </c>
      <c r="DI342" s="95"/>
      <c r="DJ342" s="89"/>
      <c r="DK342" s="89"/>
      <c r="DL342" s="89"/>
      <c r="DM342" s="89"/>
      <c r="DN342" s="89"/>
      <c r="DO342" s="89"/>
      <c r="DP342" s="89"/>
      <c r="DQ342" s="89"/>
      <c r="DR342" s="89"/>
      <c r="DS342" s="89"/>
      <c r="DT342" s="89"/>
      <c r="DU342" s="89"/>
      <c r="DV342" s="89"/>
      <c r="DW342" s="89"/>
      <c r="DX342" s="89"/>
      <c r="DY342" s="89"/>
      <c r="DZ342" s="89"/>
      <c r="EA342" s="89"/>
      <c r="EB342" s="89"/>
      <c r="EC342" s="89"/>
      <c r="ED342" s="89"/>
      <c r="EE342" s="89"/>
      <c r="EF342" s="89"/>
      <c r="EG342" s="89"/>
      <c r="EH342" s="89"/>
      <c r="EI342" s="89"/>
      <c r="EJ342" s="89"/>
      <c r="EK342" s="89"/>
      <c r="EL342" s="89"/>
      <c r="EM342" s="89"/>
      <c r="EN342" s="89"/>
      <c r="EO342" s="89"/>
      <c r="EP342" s="89"/>
      <c r="EQ342" s="89"/>
      <c r="ER342" s="89"/>
      <c r="ES342" s="89"/>
      <c r="ET342" s="89"/>
      <c r="EU342" s="89"/>
      <c r="EV342" s="89"/>
      <c r="EW342" s="89"/>
      <c r="EX342" s="89"/>
      <c r="EY342" s="89"/>
      <c r="EZ342" s="89"/>
      <c r="FA342" s="89"/>
      <c r="FB342" s="89"/>
      <c r="FC342" s="89"/>
      <c r="FD342" s="89"/>
      <c r="FE342" s="89"/>
      <c r="FF342" s="89"/>
      <c r="FG342" s="89"/>
      <c r="FH342" s="89"/>
      <c r="FI342" s="89"/>
      <c r="FJ342" s="89"/>
      <c r="FK342" s="89"/>
      <c r="FL342" s="89"/>
      <c r="FM342" s="89"/>
      <c r="FN342" s="89"/>
      <c r="FO342" s="89"/>
      <c r="FP342" s="89"/>
      <c r="FQ342" s="89"/>
      <c r="FR342" s="89"/>
      <c r="FS342" s="89"/>
      <c r="FT342" s="89"/>
      <c r="FU342" s="89"/>
      <c r="FV342" s="89"/>
      <c r="FW342" s="89"/>
      <c r="FX342" s="89"/>
      <c r="FY342" s="89"/>
      <c r="FZ342" s="89"/>
      <c r="GA342" s="89"/>
      <c r="GB342" s="89"/>
      <c r="GC342" s="89"/>
      <c r="GD342" s="89"/>
      <c r="GE342" s="89"/>
      <c r="GF342" s="89"/>
      <c r="GG342" s="89"/>
      <c r="GH342" s="89"/>
      <c r="GI342" s="89"/>
      <c r="GJ342" s="89"/>
      <c r="GK342" s="89"/>
      <c r="GL342" s="89"/>
      <c r="GM342" s="89"/>
      <c r="GN342" s="89"/>
      <c r="GO342" s="89"/>
      <c r="GP342" s="89"/>
    </row>
    <row r="343" spans="1:198" ht="24" x14ac:dyDescent="0.3">
      <c r="B343" s="26" t="s">
        <v>324</v>
      </c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45">
        <f t="shared" si="163"/>
        <v>0</v>
      </c>
      <c r="BH343" s="41">
        <f t="shared" si="164"/>
        <v>0</v>
      </c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>
        <v>1</v>
      </c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4">
        <f t="shared" si="157"/>
        <v>1</v>
      </c>
      <c r="DF343" s="75">
        <f t="shared" si="158"/>
        <v>0</v>
      </c>
      <c r="DG343" s="86">
        <f t="shared" si="159"/>
        <v>1</v>
      </c>
      <c r="DH343" s="93">
        <f t="shared" si="160"/>
        <v>0</v>
      </c>
      <c r="DI343" s="95"/>
      <c r="DJ343" s="89"/>
      <c r="DK343" s="89"/>
      <c r="DL343" s="89"/>
      <c r="DM343" s="89"/>
      <c r="DN343" s="89"/>
      <c r="DO343" s="89"/>
      <c r="DP343" s="89"/>
      <c r="DQ343" s="89"/>
      <c r="DR343" s="89"/>
      <c r="DS343" s="89"/>
      <c r="DT343" s="89"/>
      <c r="DU343" s="89"/>
      <c r="DV343" s="89"/>
      <c r="DW343" s="89"/>
      <c r="DX343" s="89"/>
      <c r="DY343" s="89"/>
      <c r="DZ343" s="89"/>
      <c r="EA343" s="89"/>
      <c r="EB343" s="89"/>
      <c r="EC343" s="89"/>
      <c r="ED343" s="89"/>
      <c r="EE343" s="89"/>
      <c r="EF343" s="89"/>
      <c r="EG343" s="89"/>
      <c r="EH343" s="89"/>
      <c r="EI343" s="89"/>
      <c r="EJ343" s="89"/>
      <c r="EK343" s="89"/>
      <c r="EL343" s="89"/>
      <c r="EM343" s="89"/>
      <c r="EN343" s="89"/>
      <c r="EO343" s="89"/>
      <c r="EP343" s="89"/>
      <c r="EQ343" s="89"/>
      <c r="ER343" s="89"/>
      <c r="ES343" s="89"/>
      <c r="ET343" s="89"/>
      <c r="EU343" s="89"/>
      <c r="EV343" s="89"/>
      <c r="EW343" s="89"/>
      <c r="EX343" s="89"/>
      <c r="EY343" s="89"/>
      <c r="EZ343" s="89"/>
      <c r="FA343" s="89"/>
      <c r="FB343" s="89"/>
      <c r="FC343" s="89"/>
      <c r="FD343" s="89"/>
      <c r="FE343" s="89"/>
      <c r="FF343" s="89"/>
      <c r="FG343" s="89"/>
      <c r="FH343" s="89"/>
      <c r="FI343" s="89"/>
      <c r="FJ343" s="89"/>
      <c r="FK343" s="89"/>
      <c r="FL343" s="89"/>
      <c r="FM343" s="89"/>
      <c r="FN343" s="89"/>
      <c r="FO343" s="89"/>
      <c r="FP343" s="89"/>
      <c r="FQ343" s="89"/>
      <c r="FR343" s="89"/>
      <c r="FS343" s="89"/>
      <c r="FT343" s="89"/>
      <c r="FU343" s="89"/>
      <c r="FV343" s="89"/>
      <c r="FW343" s="89"/>
      <c r="FX343" s="89"/>
      <c r="FY343" s="89"/>
      <c r="FZ343" s="89"/>
      <c r="GA343" s="89"/>
      <c r="GB343" s="89"/>
      <c r="GC343" s="89"/>
      <c r="GD343" s="89"/>
      <c r="GE343" s="89"/>
      <c r="GF343" s="89"/>
      <c r="GG343" s="89"/>
      <c r="GH343" s="89"/>
      <c r="GI343" s="89"/>
      <c r="GJ343" s="89"/>
      <c r="GK343" s="89"/>
      <c r="GL343" s="89"/>
      <c r="GM343" s="89"/>
      <c r="GN343" s="89"/>
      <c r="GO343" s="89"/>
      <c r="GP343" s="89"/>
    </row>
    <row r="344" spans="1:198" ht="24" x14ac:dyDescent="0.3">
      <c r="B344" s="26" t="s">
        <v>325</v>
      </c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45">
        <f t="shared" si="163"/>
        <v>0</v>
      </c>
      <c r="BH344" s="41">
        <f t="shared" si="164"/>
        <v>0</v>
      </c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>
        <v>1</v>
      </c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4">
        <f t="shared" si="157"/>
        <v>1</v>
      </c>
      <c r="DF344" s="75">
        <f t="shared" si="158"/>
        <v>0</v>
      </c>
      <c r="DG344" s="86">
        <f t="shared" si="159"/>
        <v>1</v>
      </c>
      <c r="DH344" s="93">
        <f t="shared" si="160"/>
        <v>0</v>
      </c>
      <c r="DI344" s="95"/>
      <c r="DJ344" s="89"/>
      <c r="DK344" s="89"/>
      <c r="DL344" s="89"/>
      <c r="DM344" s="89"/>
      <c r="DN344" s="89"/>
      <c r="DO344" s="89"/>
      <c r="DP344" s="89"/>
      <c r="DQ344" s="89"/>
      <c r="DR344" s="89"/>
      <c r="DS344" s="89"/>
      <c r="DT344" s="89"/>
      <c r="DU344" s="89"/>
      <c r="DV344" s="89"/>
      <c r="DW344" s="89"/>
      <c r="DX344" s="89"/>
      <c r="DY344" s="89"/>
      <c r="DZ344" s="89"/>
      <c r="EA344" s="89"/>
      <c r="EB344" s="89"/>
      <c r="EC344" s="89"/>
      <c r="ED344" s="89"/>
      <c r="EE344" s="89"/>
      <c r="EF344" s="89"/>
      <c r="EG344" s="89"/>
      <c r="EH344" s="89"/>
      <c r="EI344" s="89"/>
      <c r="EJ344" s="89"/>
      <c r="EK344" s="89"/>
      <c r="EL344" s="89"/>
      <c r="EM344" s="89"/>
      <c r="EN344" s="89"/>
      <c r="EO344" s="89"/>
      <c r="EP344" s="89"/>
      <c r="EQ344" s="89"/>
      <c r="ER344" s="89"/>
      <c r="ES344" s="89"/>
      <c r="ET344" s="89"/>
      <c r="EU344" s="89"/>
      <c r="EV344" s="89"/>
      <c r="EW344" s="89"/>
      <c r="EX344" s="89"/>
      <c r="EY344" s="89"/>
      <c r="EZ344" s="89"/>
      <c r="FA344" s="89"/>
      <c r="FB344" s="89"/>
      <c r="FC344" s="89"/>
      <c r="FD344" s="89"/>
      <c r="FE344" s="89"/>
      <c r="FF344" s="89"/>
      <c r="FG344" s="89"/>
      <c r="FH344" s="89"/>
      <c r="FI344" s="89"/>
      <c r="FJ344" s="89"/>
      <c r="FK344" s="89"/>
      <c r="FL344" s="89"/>
      <c r="FM344" s="89"/>
      <c r="FN344" s="89"/>
      <c r="FO344" s="89"/>
      <c r="FP344" s="89"/>
      <c r="FQ344" s="89"/>
      <c r="FR344" s="89"/>
      <c r="FS344" s="89"/>
      <c r="FT344" s="89"/>
      <c r="FU344" s="89"/>
      <c r="FV344" s="89"/>
      <c r="FW344" s="89"/>
      <c r="FX344" s="89"/>
      <c r="FY344" s="89"/>
      <c r="FZ344" s="89"/>
      <c r="GA344" s="89"/>
      <c r="GB344" s="89"/>
      <c r="GC344" s="89"/>
      <c r="GD344" s="89"/>
      <c r="GE344" s="89"/>
      <c r="GF344" s="89"/>
      <c r="GG344" s="89"/>
      <c r="GH344" s="89"/>
      <c r="GI344" s="89"/>
      <c r="GJ344" s="89"/>
      <c r="GK344" s="89"/>
      <c r="GL344" s="89"/>
      <c r="GM344" s="89"/>
      <c r="GN344" s="89"/>
      <c r="GO344" s="89"/>
      <c r="GP344" s="89"/>
    </row>
    <row r="345" spans="1:198" ht="18.75" x14ac:dyDescent="0.3">
      <c r="B345" s="26" t="s">
        <v>330</v>
      </c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45">
        <f t="shared" si="163"/>
        <v>0</v>
      </c>
      <c r="BH345" s="41">
        <f t="shared" si="164"/>
        <v>0</v>
      </c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>
        <v>1</v>
      </c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4">
        <f t="shared" si="157"/>
        <v>0</v>
      </c>
      <c r="DF345" s="75">
        <f t="shared" si="158"/>
        <v>1</v>
      </c>
      <c r="DG345" s="86">
        <f t="shared" si="159"/>
        <v>0</v>
      </c>
      <c r="DH345" s="93">
        <f t="shared" si="160"/>
        <v>1</v>
      </c>
      <c r="DI345" s="95"/>
      <c r="DJ345" s="89"/>
      <c r="DK345" s="89"/>
      <c r="DL345" s="89"/>
      <c r="DM345" s="89"/>
      <c r="DN345" s="89"/>
      <c r="DO345" s="89"/>
      <c r="DP345" s="89"/>
      <c r="DQ345" s="89"/>
      <c r="DR345" s="89"/>
      <c r="DS345" s="89"/>
      <c r="DT345" s="89"/>
      <c r="DU345" s="89"/>
      <c r="DV345" s="89"/>
      <c r="DW345" s="89"/>
      <c r="DX345" s="89"/>
      <c r="DY345" s="89"/>
      <c r="DZ345" s="89"/>
      <c r="EA345" s="89"/>
      <c r="EB345" s="89"/>
      <c r="EC345" s="89"/>
      <c r="ED345" s="89"/>
      <c r="EE345" s="89"/>
      <c r="EF345" s="89"/>
      <c r="EG345" s="89"/>
      <c r="EH345" s="89"/>
      <c r="EI345" s="89"/>
      <c r="EJ345" s="89"/>
      <c r="EK345" s="89"/>
      <c r="EL345" s="89"/>
      <c r="EM345" s="89"/>
      <c r="EN345" s="89"/>
      <c r="EO345" s="89"/>
      <c r="EP345" s="89"/>
      <c r="EQ345" s="89"/>
      <c r="ER345" s="89"/>
      <c r="ES345" s="89"/>
      <c r="ET345" s="89"/>
      <c r="EU345" s="89"/>
      <c r="EV345" s="89"/>
      <c r="EW345" s="89"/>
      <c r="EX345" s="89"/>
      <c r="EY345" s="89"/>
      <c r="EZ345" s="89"/>
      <c r="FA345" s="89"/>
      <c r="FB345" s="89"/>
      <c r="FC345" s="89"/>
      <c r="FD345" s="89"/>
      <c r="FE345" s="89"/>
      <c r="FF345" s="89"/>
      <c r="FG345" s="89"/>
      <c r="FH345" s="89"/>
      <c r="FI345" s="89"/>
      <c r="FJ345" s="89"/>
      <c r="FK345" s="89"/>
      <c r="FL345" s="89"/>
      <c r="FM345" s="89"/>
      <c r="FN345" s="89"/>
      <c r="FO345" s="89"/>
      <c r="FP345" s="89"/>
      <c r="FQ345" s="89"/>
      <c r="FR345" s="89"/>
      <c r="FS345" s="89"/>
      <c r="FT345" s="89"/>
      <c r="FU345" s="89"/>
      <c r="FV345" s="89"/>
      <c r="FW345" s="89"/>
      <c r="FX345" s="89"/>
      <c r="FY345" s="89"/>
      <c r="FZ345" s="89"/>
      <c r="GA345" s="89"/>
      <c r="GB345" s="89"/>
      <c r="GC345" s="89"/>
      <c r="GD345" s="89"/>
      <c r="GE345" s="89"/>
      <c r="GF345" s="89"/>
      <c r="GG345" s="89"/>
      <c r="GH345" s="89"/>
      <c r="GI345" s="89"/>
      <c r="GJ345" s="89"/>
      <c r="GK345" s="89"/>
      <c r="GL345" s="89"/>
      <c r="GM345" s="89"/>
      <c r="GN345" s="89"/>
      <c r="GO345" s="89"/>
      <c r="GP345" s="89"/>
    </row>
    <row r="346" spans="1:198" ht="24" x14ac:dyDescent="0.3">
      <c r="B346" s="26" t="s">
        <v>331</v>
      </c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45">
        <f t="shared" si="163"/>
        <v>0</v>
      </c>
      <c r="BH346" s="41">
        <f t="shared" si="164"/>
        <v>0</v>
      </c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>
        <v>1</v>
      </c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4">
        <f t="shared" si="157"/>
        <v>0</v>
      </c>
      <c r="DF346" s="75">
        <f t="shared" si="158"/>
        <v>1</v>
      </c>
      <c r="DG346" s="86">
        <f t="shared" si="159"/>
        <v>0</v>
      </c>
      <c r="DH346" s="93">
        <f t="shared" si="160"/>
        <v>1</v>
      </c>
      <c r="DI346" s="95"/>
      <c r="DJ346" s="89"/>
      <c r="DK346" s="89"/>
      <c r="DL346" s="89"/>
      <c r="DM346" s="89"/>
      <c r="DN346" s="89"/>
      <c r="DO346" s="89"/>
      <c r="DP346" s="89"/>
      <c r="DQ346" s="89"/>
      <c r="DR346" s="89"/>
      <c r="DS346" s="89"/>
      <c r="DT346" s="89"/>
      <c r="DU346" s="89"/>
      <c r="DV346" s="89"/>
      <c r="DW346" s="89"/>
      <c r="DX346" s="89"/>
      <c r="DY346" s="89"/>
      <c r="DZ346" s="89"/>
      <c r="EA346" s="89"/>
      <c r="EB346" s="89"/>
      <c r="EC346" s="89"/>
      <c r="ED346" s="89"/>
      <c r="EE346" s="89"/>
      <c r="EF346" s="89"/>
      <c r="EG346" s="89"/>
      <c r="EH346" s="89"/>
      <c r="EI346" s="89"/>
      <c r="EJ346" s="89"/>
      <c r="EK346" s="89"/>
      <c r="EL346" s="89"/>
      <c r="EM346" s="89"/>
      <c r="EN346" s="89"/>
      <c r="EO346" s="89"/>
      <c r="EP346" s="89"/>
      <c r="EQ346" s="89"/>
      <c r="ER346" s="89"/>
      <c r="ES346" s="89"/>
      <c r="ET346" s="89"/>
      <c r="EU346" s="89"/>
      <c r="EV346" s="89"/>
      <c r="EW346" s="89"/>
      <c r="EX346" s="89"/>
      <c r="EY346" s="89"/>
      <c r="EZ346" s="89"/>
      <c r="FA346" s="89"/>
      <c r="FB346" s="89"/>
      <c r="FC346" s="89"/>
      <c r="FD346" s="89"/>
      <c r="FE346" s="89"/>
      <c r="FF346" s="89"/>
      <c r="FG346" s="89"/>
      <c r="FH346" s="89"/>
      <c r="FI346" s="89"/>
      <c r="FJ346" s="89"/>
      <c r="FK346" s="89"/>
      <c r="FL346" s="89"/>
      <c r="FM346" s="89"/>
      <c r="FN346" s="89"/>
      <c r="FO346" s="89"/>
      <c r="FP346" s="89"/>
      <c r="FQ346" s="89"/>
      <c r="FR346" s="89"/>
      <c r="FS346" s="89"/>
      <c r="FT346" s="89"/>
      <c r="FU346" s="89"/>
      <c r="FV346" s="89"/>
      <c r="FW346" s="89"/>
      <c r="FX346" s="89"/>
      <c r="FY346" s="89"/>
      <c r="FZ346" s="89"/>
      <c r="GA346" s="89"/>
      <c r="GB346" s="89"/>
      <c r="GC346" s="89"/>
      <c r="GD346" s="89"/>
      <c r="GE346" s="89"/>
      <c r="GF346" s="89"/>
      <c r="GG346" s="89"/>
      <c r="GH346" s="89"/>
      <c r="GI346" s="89"/>
      <c r="GJ346" s="89"/>
      <c r="GK346" s="89"/>
      <c r="GL346" s="89"/>
      <c r="GM346" s="89"/>
      <c r="GN346" s="89"/>
      <c r="GO346" s="89"/>
      <c r="GP346" s="89"/>
    </row>
    <row r="347" spans="1:198" ht="18.75" x14ac:dyDescent="0.3">
      <c r="B347" s="26" t="s">
        <v>341</v>
      </c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45">
        <f t="shared" si="163"/>
        <v>0</v>
      </c>
      <c r="BH347" s="41">
        <f t="shared" si="164"/>
        <v>0</v>
      </c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>
        <v>1</v>
      </c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4">
        <f t="shared" si="157"/>
        <v>0</v>
      </c>
      <c r="DF347" s="75">
        <f t="shared" si="158"/>
        <v>1</v>
      </c>
      <c r="DG347" s="86">
        <f t="shared" si="159"/>
        <v>0</v>
      </c>
      <c r="DH347" s="93">
        <f t="shared" si="160"/>
        <v>1</v>
      </c>
      <c r="DI347" s="95"/>
      <c r="DJ347" s="89"/>
      <c r="DK347" s="89"/>
      <c r="DL347" s="89"/>
      <c r="DM347" s="89"/>
      <c r="DN347" s="89"/>
      <c r="DO347" s="89"/>
      <c r="DP347" s="89"/>
      <c r="DQ347" s="89"/>
      <c r="DR347" s="89"/>
      <c r="DS347" s="89"/>
      <c r="DT347" s="89"/>
      <c r="DU347" s="89"/>
      <c r="DV347" s="89"/>
      <c r="DW347" s="89"/>
      <c r="DX347" s="89"/>
      <c r="DY347" s="89"/>
      <c r="DZ347" s="89"/>
      <c r="EA347" s="89"/>
      <c r="EB347" s="89"/>
      <c r="EC347" s="89"/>
      <c r="ED347" s="89"/>
      <c r="EE347" s="89"/>
      <c r="EF347" s="89"/>
      <c r="EG347" s="89"/>
      <c r="EH347" s="89"/>
      <c r="EI347" s="89"/>
      <c r="EJ347" s="89"/>
      <c r="EK347" s="89"/>
      <c r="EL347" s="89"/>
      <c r="EM347" s="89"/>
      <c r="EN347" s="89"/>
      <c r="EO347" s="89"/>
      <c r="EP347" s="89"/>
      <c r="EQ347" s="89"/>
      <c r="ER347" s="89"/>
      <c r="ES347" s="89"/>
      <c r="ET347" s="89"/>
      <c r="EU347" s="89"/>
      <c r="EV347" s="89"/>
      <c r="EW347" s="89"/>
      <c r="EX347" s="89"/>
      <c r="EY347" s="89"/>
      <c r="EZ347" s="89"/>
      <c r="FA347" s="89"/>
      <c r="FB347" s="89"/>
      <c r="FC347" s="89"/>
      <c r="FD347" s="89"/>
      <c r="FE347" s="89"/>
      <c r="FF347" s="89"/>
      <c r="FG347" s="89"/>
      <c r="FH347" s="89"/>
      <c r="FI347" s="89"/>
      <c r="FJ347" s="89"/>
      <c r="FK347" s="89"/>
      <c r="FL347" s="89"/>
      <c r="FM347" s="89"/>
      <c r="FN347" s="89"/>
      <c r="FO347" s="89"/>
      <c r="FP347" s="89"/>
      <c r="FQ347" s="89"/>
      <c r="FR347" s="89"/>
      <c r="FS347" s="89"/>
      <c r="FT347" s="89"/>
      <c r="FU347" s="89"/>
      <c r="FV347" s="89"/>
      <c r="FW347" s="89"/>
      <c r="FX347" s="89"/>
      <c r="FY347" s="89"/>
      <c r="FZ347" s="89"/>
      <c r="GA347" s="89"/>
      <c r="GB347" s="89"/>
      <c r="GC347" s="89"/>
      <c r="GD347" s="89"/>
      <c r="GE347" s="89"/>
      <c r="GF347" s="89"/>
      <c r="GG347" s="89"/>
      <c r="GH347" s="89"/>
      <c r="GI347" s="89"/>
      <c r="GJ347" s="89"/>
      <c r="GK347" s="89"/>
      <c r="GL347" s="89"/>
      <c r="GM347" s="89"/>
      <c r="GN347" s="89"/>
      <c r="GO347" s="89"/>
      <c r="GP347" s="89"/>
    </row>
    <row r="348" spans="1:198" ht="18.75" x14ac:dyDescent="0.3">
      <c r="B348" s="26" t="s">
        <v>360</v>
      </c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45">
        <f t="shared" si="163"/>
        <v>0</v>
      </c>
      <c r="BH348" s="41">
        <f t="shared" si="164"/>
        <v>0</v>
      </c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>
        <v>1</v>
      </c>
      <c r="CZ348" s="78"/>
      <c r="DA348" s="78"/>
      <c r="DB348" s="78"/>
      <c r="DC348" s="78"/>
      <c r="DD348" s="78"/>
      <c r="DE348" s="74">
        <f t="shared" si="157"/>
        <v>1</v>
      </c>
      <c r="DF348" s="75">
        <f t="shared" si="158"/>
        <v>0</v>
      </c>
      <c r="DG348" s="86">
        <f t="shared" si="159"/>
        <v>1</v>
      </c>
      <c r="DH348" s="93">
        <f t="shared" si="160"/>
        <v>0</v>
      </c>
      <c r="DI348" s="95"/>
      <c r="DJ348" s="89"/>
      <c r="DK348" s="89"/>
      <c r="DL348" s="89"/>
      <c r="DM348" s="89"/>
      <c r="DN348" s="89"/>
      <c r="DO348" s="89"/>
      <c r="DP348" s="89"/>
      <c r="DQ348" s="89"/>
      <c r="DR348" s="89"/>
      <c r="DS348" s="89"/>
      <c r="DT348" s="89"/>
      <c r="DU348" s="89"/>
      <c r="DV348" s="89"/>
      <c r="DW348" s="89"/>
      <c r="DX348" s="89"/>
      <c r="DY348" s="89"/>
      <c r="DZ348" s="89"/>
      <c r="EA348" s="89"/>
      <c r="EB348" s="89"/>
      <c r="EC348" s="89"/>
      <c r="ED348" s="89"/>
      <c r="EE348" s="89"/>
      <c r="EF348" s="89"/>
      <c r="EG348" s="89"/>
      <c r="EH348" s="89"/>
      <c r="EI348" s="89"/>
      <c r="EJ348" s="89"/>
      <c r="EK348" s="89"/>
      <c r="EL348" s="89"/>
      <c r="EM348" s="89"/>
      <c r="EN348" s="89"/>
      <c r="EO348" s="89"/>
      <c r="EP348" s="89"/>
      <c r="EQ348" s="89"/>
      <c r="ER348" s="89"/>
      <c r="ES348" s="89"/>
      <c r="ET348" s="89"/>
      <c r="EU348" s="89"/>
      <c r="EV348" s="89"/>
      <c r="EW348" s="89"/>
      <c r="EX348" s="89"/>
      <c r="EY348" s="89"/>
      <c r="EZ348" s="89"/>
      <c r="FA348" s="89"/>
      <c r="FB348" s="89"/>
      <c r="FC348" s="89"/>
      <c r="FD348" s="89"/>
      <c r="FE348" s="89"/>
      <c r="FF348" s="89"/>
      <c r="FG348" s="89"/>
      <c r="FH348" s="89"/>
      <c r="FI348" s="89"/>
      <c r="FJ348" s="89"/>
      <c r="FK348" s="89"/>
      <c r="FL348" s="89"/>
      <c r="FM348" s="89"/>
      <c r="FN348" s="89"/>
      <c r="FO348" s="89"/>
      <c r="FP348" s="89"/>
      <c r="FQ348" s="89"/>
      <c r="FR348" s="89"/>
      <c r="FS348" s="89"/>
      <c r="FT348" s="89"/>
      <c r="FU348" s="89"/>
      <c r="FV348" s="89"/>
      <c r="FW348" s="89"/>
      <c r="FX348" s="89"/>
      <c r="FY348" s="89"/>
      <c r="FZ348" s="89"/>
      <c r="GA348" s="89"/>
      <c r="GB348" s="89"/>
      <c r="GC348" s="89"/>
      <c r="GD348" s="89"/>
      <c r="GE348" s="89"/>
      <c r="GF348" s="89"/>
      <c r="GG348" s="89"/>
      <c r="GH348" s="89"/>
      <c r="GI348" s="89"/>
      <c r="GJ348" s="89"/>
      <c r="GK348" s="89"/>
      <c r="GL348" s="89"/>
      <c r="GM348" s="89"/>
      <c r="GN348" s="89"/>
      <c r="GO348" s="89"/>
      <c r="GP348" s="89"/>
    </row>
    <row r="349" spans="1:198" ht="18.75" x14ac:dyDescent="0.3">
      <c r="B349" s="26" t="s">
        <v>399</v>
      </c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45">
        <f t="shared" si="163"/>
        <v>0</v>
      </c>
      <c r="BH349" s="41">
        <f t="shared" si="164"/>
        <v>0</v>
      </c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>
        <v>1</v>
      </c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4">
        <f t="shared" si="157"/>
        <v>1</v>
      </c>
      <c r="DF349" s="75">
        <f t="shared" si="158"/>
        <v>0</v>
      </c>
      <c r="DG349" s="86">
        <f t="shared" si="159"/>
        <v>1</v>
      </c>
      <c r="DH349" s="93">
        <f t="shared" si="160"/>
        <v>0</v>
      </c>
      <c r="DI349" s="95"/>
      <c r="DJ349" s="89"/>
      <c r="DK349" s="89"/>
      <c r="DL349" s="89"/>
      <c r="DM349" s="89"/>
      <c r="DN349" s="89"/>
      <c r="DO349" s="89"/>
      <c r="DP349" s="89"/>
      <c r="DQ349" s="89"/>
      <c r="DR349" s="89"/>
      <c r="DS349" s="89"/>
      <c r="DT349" s="89"/>
      <c r="DU349" s="89"/>
      <c r="DV349" s="89"/>
      <c r="DW349" s="89"/>
      <c r="DX349" s="89"/>
      <c r="DY349" s="89"/>
      <c r="DZ349" s="89"/>
      <c r="EA349" s="89"/>
      <c r="EB349" s="89"/>
      <c r="EC349" s="89"/>
      <c r="ED349" s="89"/>
      <c r="EE349" s="89"/>
      <c r="EF349" s="89"/>
      <c r="EG349" s="89"/>
      <c r="EH349" s="89"/>
      <c r="EI349" s="89"/>
      <c r="EJ349" s="89"/>
      <c r="EK349" s="89"/>
      <c r="EL349" s="89"/>
      <c r="EM349" s="89"/>
      <c r="EN349" s="89"/>
      <c r="EO349" s="89"/>
      <c r="EP349" s="89"/>
      <c r="EQ349" s="89"/>
      <c r="ER349" s="89"/>
      <c r="ES349" s="89"/>
      <c r="ET349" s="89"/>
      <c r="EU349" s="89"/>
      <c r="EV349" s="89"/>
      <c r="EW349" s="89"/>
      <c r="EX349" s="89"/>
      <c r="EY349" s="89"/>
      <c r="EZ349" s="89"/>
      <c r="FA349" s="89"/>
      <c r="FB349" s="89"/>
      <c r="FC349" s="89"/>
      <c r="FD349" s="89"/>
      <c r="FE349" s="89"/>
      <c r="FF349" s="89"/>
      <c r="FG349" s="89"/>
      <c r="FH349" s="89"/>
      <c r="FI349" s="89"/>
      <c r="FJ349" s="89"/>
      <c r="FK349" s="89"/>
      <c r="FL349" s="89"/>
      <c r="FM349" s="89"/>
      <c r="FN349" s="89"/>
      <c r="FO349" s="89"/>
      <c r="FP349" s="89"/>
      <c r="FQ349" s="89"/>
      <c r="FR349" s="89"/>
      <c r="FS349" s="89"/>
      <c r="FT349" s="89"/>
      <c r="FU349" s="89"/>
      <c r="FV349" s="89"/>
      <c r="FW349" s="89"/>
      <c r="FX349" s="89"/>
      <c r="FY349" s="89"/>
      <c r="FZ349" s="89"/>
      <c r="GA349" s="89"/>
      <c r="GB349" s="89"/>
      <c r="GC349" s="89"/>
      <c r="GD349" s="89"/>
      <c r="GE349" s="89"/>
      <c r="GF349" s="89"/>
      <c r="GG349" s="89"/>
      <c r="GH349" s="89"/>
      <c r="GI349" s="89"/>
      <c r="GJ349" s="89"/>
      <c r="GK349" s="89"/>
      <c r="GL349" s="89"/>
      <c r="GM349" s="89"/>
      <c r="GN349" s="89"/>
      <c r="GO349" s="89"/>
      <c r="GP349" s="89"/>
    </row>
    <row r="350" spans="1:198" ht="18.75" x14ac:dyDescent="0.3">
      <c r="B350" s="26" t="s">
        <v>414</v>
      </c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45">
        <f t="shared" si="163"/>
        <v>0</v>
      </c>
      <c r="BH350" s="41">
        <f t="shared" si="164"/>
        <v>0</v>
      </c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>
        <v>1</v>
      </c>
      <c r="DA350" s="78"/>
      <c r="DB350" s="78"/>
      <c r="DC350" s="78"/>
      <c r="DD350" s="78"/>
      <c r="DE350" s="74">
        <f t="shared" si="157"/>
        <v>0</v>
      </c>
      <c r="DF350" s="75">
        <f t="shared" si="158"/>
        <v>1</v>
      </c>
      <c r="DG350" s="86">
        <f t="shared" si="159"/>
        <v>0</v>
      </c>
      <c r="DH350" s="93">
        <f t="shared" si="160"/>
        <v>1</v>
      </c>
      <c r="DI350" s="95"/>
      <c r="DJ350" s="89"/>
      <c r="DK350" s="89"/>
      <c r="DL350" s="89"/>
      <c r="DM350" s="89"/>
      <c r="DN350" s="89"/>
      <c r="DO350" s="89"/>
      <c r="DP350" s="89"/>
      <c r="DQ350" s="89"/>
      <c r="DR350" s="89"/>
      <c r="DS350" s="89"/>
      <c r="DT350" s="89"/>
      <c r="DU350" s="89"/>
      <c r="DV350" s="89"/>
      <c r="DW350" s="89"/>
      <c r="DX350" s="89"/>
      <c r="DY350" s="89"/>
      <c r="DZ350" s="89"/>
      <c r="EA350" s="89"/>
      <c r="EB350" s="89"/>
      <c r="EC350" s="89"/>
      <c r="ED350" s="89"/>
      <c r="EE350" s="89"/>
      <c r="EF350" s="89"/>
      <c r="EG350" s="89"/>
      <c r="EH350" s="89"/>
      <c r="EI350" s="89"/>
      <c r="EJ350" s="89"/>
      <c r="EK350" s="89"/>
      <c r="EL350" s="89"/>
      <c r="EM350" s="89"/>
      <c r="EN350" s="89"/>
      <c r="EO350" s="89"/>
      <c r="EP350" s="89"/>
      <c r="EQ350" s="89"/>
      <c r="ER350" s="89"/>
      <c r="ES350" s="89"/>
      <c r="ET350" s="89"/>
      <c r="EU350" s="89"/>
      <c r="EV350" s="89"/>
      <c r="EW350" s="89"/>
      <c r="EX350" s="89"/>
      <c r="EY350" s="89"/>
      <c r="EZ350" s="89"/>
      <c r="FA350" s="89"/>
      <c r="FB350" s="89"/>
      <c r="FC350" s="89"/>
      <c r="FD350" s="89"/>
      <c r="FE350" s="89"/>
      <c r="FF350" s="89"/>
      <c r="FG350" s="89"/>
      <c r="FH350" s="89"/>
      <c r="FI350" s="89"/>
      <c r="FJ350" s="89"/>
      <c r="FK350" s="89"/>
      <c r="FL350" s="89"/>
      <c r="FM350" s="89"/>
      <c r="FN350" s="89"/>
      <c r="FO350" s="89"/>
      <c r="FP350" s="89"/>
      <c r="FQ350" s="89"/>
      <c r="FR350" s="89"/>
      <c r="FS350" s="89"/>
      <c r="FT350" s="89"/>
      <c r="FU350" s="89"/>
      <c r="FV350" s="89"/>
      <c r="FW350" s="89"/>
      <c r="FX350" s="89"/>
      <c r="FY350" s="89"/>
      <c r="FZ350" s="89"/>
      <c r="GA350" s="89"/>
      <c r="GB350" s="89"/>
      <c r="GC350" s="89"/>
      <c r="GD350" s="89"/>
      <c r="GE350" s="89"/>
      <c r="GF350" s="89"/>
      <c r="GG350" s="89"/>
      <c r="GH350" s="89"/>
      <c r="GI350" s="89"/>
      <c r="GJ350" s="89"/>
      <c r="GK350" s="89"/>
      <c r="GL350" s="89"/>
      <c r="GM350" s="89"/>
      <c r="GN350" s="89"/>
      <c r="GO350" s="89"/>
      <c r="GP350" s="89"/>
    </row>
    <row r="351" spans="1:198" ht="24" x14ac:dyDescent="0.3">
      <c r="B351" s="26" t="s">
        <v>415</v>
      </c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45">
        <f t="shared" si="163"/>
        <v>0</v>
      </c>
      <c r="BH351" s="41">
        <f t="shared" si="164"/>
        <v>0</v>
      </c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>
        <v>1</v>
      </c>
      <c r="DB351" s="78"/>
      <c r="DC351" s="78"/>
      <c r="DD351" s="78"/>
      <c r="DE351" s="74">
        <f t="shared" si="157"/>
        <v>1</v>
      </c>
      <c r="DF351" s="75">
        <f t="shared" si="158"/>
        <v>0</v>
      </c>
      <c r="DG351" s="86">
        <f t="shared" si="159"/>
        <v>1</v>
      </c>
      <c r="DH351" s="93">
        <f t="shared" si="160"/>
        <v>0</v>
      </c>
      <c r="DI351" s="95"/>
      <c r="DJ351" s="89"/>
      <c r="DK351" s="89"/>
      <c r="DL351" s="89"/>
      <c r="DM351" s="89"/>
      <c r="DN351" s="89"/>
      <c r="DO351" s="89"/>
      <c r="DP351" s="89"/>
      <c r="DQ351" s="89"/>
      <c r="DR351" s="89"/>
      <c r="DS351" s="89"/>
      <c r="DT351" s="89"/>
      <c r="DU351" s="89"/>
      <c r="DV351" s="89"/>
      <c r="DW351" s="89"/>
      <c r="DX351" s="89"/>
      <c r="DY351" s="89"/>
      <c r="DZ351" s="89"/>
      <c r="EA351" s="89"/>
      <c r="EB351" s="89"/>
      <c r="EC351" s="89"/>
      <c r="ED351" s="89"/>
      <c r="EE351" s="89"/>
      <c r="EF351" s="89"/>
      <c r="EG351" s="89"/>
      <c r="EH351" s="89"/>
      <c r="EI351" s="89"/>
      <c r="EJ351" s="89"/>
      <c r="EK351" s="89"/>
      <c r="EL351" s="89"/>
      <c r="EM351" s="89"/>
      <c r="EN351" s="89"/>
      <c r="EO351" s="89"/>
      <c r="EP351" s="89"/>
      <c r="EQ351" s="89"/>
      <c r="ER351" s="89"/>
      <c r="ES351" s="89"/>
      <c r="ET351" s="89"/>
      <c r="EU351" s="89"/>
      <c r="EV351" s="89"/>
      <c r="EW351" s="89"/>
      <c r="EX351" s="89"/>
      <c r="EY351" s="89"/>
      <c r="EZ351" s="89"/>
      <c r="FA351" s="89"/>
      <c r="FB351" s="89"/>
      <c r="FC351" s="89"/>
      <c r="FD351" s="89"/>
      <c r="FE351" s="89"/>
      <c r="FF351" s="89"/>
      <c r="FG351" s="89"/>
      <c r="FH351" s="89"/>
      <c r="FI351" s="89"/>
      <c r="FJ351" s="89"/>
      <c r="FK351" s="89"/>
      <c r="FL351" s="89"/>
      <c r="FM351" s="89"/>
      <c r="FN351" s="89"/>
      <c r="FO351" s="89"/>
      <c r="FP351" s="89"/>
      <c r="FQ351" s="89"/>
      <c r="FR351" s="89"/>
      <c r="FS351" s="89"/>
      <c r="FT351" s="89"/>
      <c r="FU351" s="89"/>
      <c r="FV351" s="89"/>
      <c r="FW351" s="89"/>
      <c r="FX351" s="89"/>
      <c r="FY351" s="89"/>
      <c r="FZ351" s="89"/>
      <c r="GA351" s="89"/>
      <c r="GB351" s="89"/>
      <c r="GC351" s="89"/>
      <c r="GD351" s="89"/>
      <c r="GE351" s="89"/>
      <c r="GF351" s="89"/>
      <c r="GG351" s="89"/>
      <c r="GH351" s="89"/>
      <c r="GI351" s="89"/>
      <c r="GJ351" s="89"/>
      <c r="GK351" s="89"/>
      <c r="GL351" s="89"/>
      <c r="GM351" s="89"/>
      <c r="GN351" s="89"/>
      <c r="GO351" s="89"/>
      <c r="GP351" s="89"/>
    </row>
    <row r="352" spans="1:198" ht="24" x14ac:dyDescent="0.3">
      <c r="B352" s="26" t="s">
        <v>416</v>
      </c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45">
        <f t="shared" si="163"/>
        <v>0</v>
      </c>
      <c r="BH352" s="41">
        <f t="shared" si="164"/>
        <v>0</v>
      </c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>
        <v>1</v>
      </c>
      <c r="DB352" s="78"/>
      <c r="DC352" s="78"/>
      <c r="DD352" s="78"/>
      <c r="DE352" s="74">
        <f t="shared" si="157"/>
        <v>1</v>
      </c>
      <c r="DF352" s="75">
        <f t="shared" si="158"/>
        <v>0</v>
      </c>
      <c r="DG352" s="86">
        <f t="shared" si="159"/>
        <v>1</v>
      </c>
      <c r="DH352" s="93">
        <f t="shared" si="160"/>
        <v>0</v>
      </c>
      <c r="DI352" s="95"/>
      <c r="DJ352" s="89"/>
      <c r="DK352" s="89"/>
      <c r="DL352" s="89"/>
      <c r="DM352" s="89"/>
      <c r="DN352" s="89"/>
      <c r="DO352" s="89"/>
      <c r="DP352" s="89"/>
      <c r="DQ352" s="89"/>
      <c r="DR352" s="89"/>
      <c r="DS352" s="89"/>
      <c r="DT352" s="89"/>
      <c r="DU352" s="89"/>
      <c r="DV352" s="89"/>
      <c r="DW352" s="89"/>
      <c r="DX352" s="89"/>
      <c r="DY352" s="89"/>
      <c r="DZ352" s="89"/>
      <c r="EA352" s="89"/>
      <c r="EB352" s="89"/>
      <c r="EC352" s="89"/>
      <c r="ED352" s="89"/>
      <c r="EE352" s="89"/>
      <c r="EF352" s="89"/>
      <c r="EG352" s="89"/>
      <c r="EH352" s="89"/>
      <c r="EI352" s="89"/>
      <c r="EJ352" s="89"/>
      <c r="EK352" s="89"/>
      <c r="EL352" s="89"/>
      <c r="EM352" s="89"/>
      <c r="EN352" s="89"/>
      <c r="EO352" s="89"/>
      <c r="EP352" s="89"/>
      <c r="EQ352" s="89"/>
      <c r="ER352" s="89"/>
      <c r="ES352" s="89"/>
      <c r="ET352" s="89"/>
      <c r="EU352" s="89"/>
      <c r="EV352" s="89"/>
      <c r="EW352" s="89"/>
      <c r="EX352" s="89"/>
      <c r="EY352" s="89"/>
      <c r="EZ352" s="89"/>
      <c r="FA352" s="89"/>
      <c r="FB352" s="89"/>
      <c r="FC352" s="89"/>
      <c r="FD352" s="89"/>
      <c r="FE352" s="89"/>
      <c r="FF352" s="89"/>
      <c r="FG352" s="89"/>
      <c r="FH352" s="89"/>
      <c r="FI352" s="89"/>
      <c r="FJ352" s="89"/>
      <c r="FK352" s="89"/>
      <c r="FL352" s="89"/>
      <c r="FM352" s="89"/>
      <c r="FN352" s="89"/>
      <c r="FO352" s="89"/>
      <c r="FP352" s="89"/>
      <c r="FQ352" s="89"/>
      <c r="FR352" s="89"/>
      <c r="FS352" s="89"/>
      <c r="FT352" s="89"/>
      <c r="FU352" s="89"/>
      <c r="FV352" s="89"/>
      <c r="FW352" s="89"/>
      <c r="FX352" s="89"/>
      <c r="FY352" s="89"/>
      <c r="FZ352" s="89"/>
      <c r="GA352" s="89"/>
      <c r="GB352" s="89"/>
      <c r="GC352" s="89"/>
      <c r="GD352" s="89"/>
      <c r="GE352" s="89"/>
      <c r="GF352" s="89"/>
      <c r="GG352" s="89"/>
      <c r="GH352" s="89"/>
      <c r="GI352" s="89"/>
      <c r="GJ352" s="89"/>
      <c r="GK352" s="89"/>
      <c r="GL352" s="89"/>
      <c r="GM352" s="89"/>
      <c r="GN352" s="89"/>
      <c r="GO352" s="89"/>
      <c r="GP352" s="89"/>
    </row>
    <row r="353" spans="1:198" ht="24" x14ac:dyDescent="0.3">
      <c r="B353" s="26" t="s">
        <v>480</v>
      </c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45">
        <f t="shared" ref="BG353:BG355" si="165">SUM(C353+E353+G353+I353+K353+M353+O353+Q353+S353+U353+W353+Y353+AA353+AC353+AE353+AG353+AI353+AK353+AM353+AO353+AQ353+AS353+AU353+AW353+AY353+BA353+BC353+BE353)</f>
        <v>0</v>
      </c>
      <c r="BH353" s="41">
        <f t="shared" ref="BH353:BH355" si="166">SUM(D353+F353+H353+J353+L353+N353+P353+R353+T353+V353+X353+Z353+AB353+AD353+AF353+AH353+AJ353+AL353+AN353+AP353+AR353+AT353+AV353+AX353+AZ353+BB353+BD353+BF353)</f>
        <v>0</v>
      </c>
      <c r="BI353" s="78"/>
      <c r="BJ353" s="78"/>
      <c r="BK353" s="78">
        <v>1</v>
      </c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4">
        <f t="shared" si="157"/>
        <v>1</v>
      </c>
      <c r="DF353" s="75">
        <f t="shared" si="158"/>
        <v>0</v>
      </c>
      <c r="DG353" s="86">
        <f t="shared" si="159"/>
        <v>1</v>
      </c>
      <c r="DH353" s="93">
        <f t="shared" si="160"/>
        <v>0</v>
      </c>
      <c r="DI353" s="95"/>
      <c r="DJ353" s="89"/>
      <c r="DK353" s="89"/>
      <c r="DL353" s="89"/>
      <c r="DM353" s="89"/>
      <c r="DN353" s="89"/>
      <c r="DO353" s="89"/>
      <c r="DP353" s="89"/>
      <c r="DQ353" s="89"/>
      <c r="DR353" s="89"/>
      <c r="DS353" s="89"/>
      <c r="DT353" s="89"/>
      <c r="DU353" s="89"/>
      <c r="DV353" s="89"/>
      <c r="DW353" s="89"/>
      <c r="DX353" s="89"/>
      <c r="DY353" s="89"/>
      <c r="DZ353" s="89"/>
      <c r="EA353" s="89"/>
      <c r="EB353" s="89"/>
      <c r="EC353" s="89"/>
      <c r="ED353" s="89"/>
      <c r="EE353" s="89"/>
      <c r="EF353" s="89"/>
      <c r="EG353" s="89"/>
      <c r="EH353" s="89"/>
      <c r="EI353" s="89"/>
      <c r="EJ353" s="89"/>
      <c r="EK353" s="89"/>
      <c r="EL353" s="89"/>
      <c r="EM353" s="89"/>
      <c r="EN353" s="89"/>
      <c r="EO353" s="89"/>
      <c r="EP353" s="89"/>
      <c r="EQ353" s="89"/>
      <c r="ER353" s="89"/>
      <c r="ES353" s="89"/>
      <c r="ET353" s="89"/>
      <c r="EU353" s="89"/>
      <c r="EV353" s="89"/>
      <c r="EW353" s="89"/>
      <c r="EX353" s="89"/>
      <c r="EY353" s="89"/>
      <c r="EZ353" s="89"/>
      <c r="FA353" s="89"/>
      <c r="FB353" s="89"/>
      <c r="FC353" s="89"/>
      <c r="FD353" s="89"/>
      <c r="FE353" s="89"/>
      <c r="FF353" s="89"/>
      <c r="FG353" s="89"/>
      <c r="FH353" s="89"/>
      <c r="FI353" s="89"/>
      <c r="FJ353" s="89"/>
      <c r="FK353" s="89"/>
      <c r="FL353" s="89"/>
      <c r="FM353" s="89"/>
      <c r="FN353" s="89"/>
      <c r="FO353" s="89"/>
      <c r="FP353" s="89"/>
      <c r="FQ353" s="89"/>
      <c r="FR353" s="89"/>
      <c r="FS353" s="89"/>
      <c r="FT353" s="89"/>
      <c r="FU353" s="89"/>
      <c r="FV353" s="89"/>
      <c r="FW353" s="89"/>
      <c r="FX353" s="89"/>
      <c r="FY353" s="89"/>
      <c r="FZ353" s="89"/>
      <c r="GA353" s="89"/>
      <c r="GB353" s="89"/>
      <c r="GC353" s="89"/>
      <c r="GD353" s="89"/>
      <c r="GE353" s="89"/>
      <c r="GF353" s="89"/>
      <c r="GG353" s="89"/>
      <c r="GH353" s="89"/>
      <c r="GI353" s="89"/>
      <c r="GJ353" s="89"/>
      <c r="GK353" s="89"/>
      <c r="GL353" s="89"/>
      <c r="GM353" s="89"/>
      <c r="GN353" s="89"/>
      <c r="GO353" s="89"/>
      <c r="GP353" s="89"/>
    </row>
    <row r="354" spans="1:198" ht="24" x14ac:dyDescent="0.3">
      <c r="B354" s="26" t="s">
        <v>491</v>
      </c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45">
        <f t="shared" si="165"/>
        <v>0</v>
      </c>
      <c r="BH354" s="41">
        <f t="shared" si="166"/>
        <v>0</v>
      </c>
      <c r="BI354" s="78"/>
      <c r="BJ354" s="78"/>
      <c r="BK354" s="78"/>
      <c r="BL354" s="78"/>
      <c r="BM354" s="78"/>
      <c r="BN354" s="78">
        <v>1</v>
      </c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4">
        <f t="shared" si="157"/>
        <v>0</v>
      </c>
      <c r="DF354" s="75">
        <f t="shared" si="158"/>
        <v>1</v>
      </c>
      <c r="DG354" s="86">
        <f t="shared" si="159"/>
        <v>0</v>
      </c>
      <c r="DH354" s="93">
        <f t="shared" si="160"/>
        <v>1</v>
      </c>
      <c r="DI354" s="95"/>
      <c r="DJ354" s="89"/>
      <c r="DK354" s="89"/>
      <c r="DL354" s="89"/>
      <c r="DM354" s="89"/>
      <c r="DN354" s="89"/>
      <c r="DO354" s="89"/>
      <c r="DP354" s="89"/>
      <c r="DQ354" s="89"/>
      <c r="DR354" s="89"/>
      <c r="DS354" s="89"/>
      <c r="DT354" s="89"/>
      <c r="DU354" s="89"/>
      <c r="DV354" s="89"/>
      <c r="DW354" s="89"/>
      <c r="DX354" s="89"/>
      <c r="DY354" s="89"/>
      <c r="DZ354" s="89"/>
      <c r="EA354" s="89"/>
      <c r="EB354" s="89"/>
      <c r="EC354" s="89"/>
      <c r="ED354" s="89"/>
      <c r="EE354" s="89"/>
      <c r="EF354" s="89"/>
      <c r="EG354" s="89"/>
      <c r="EH354" s="89"/>
      <c r="EI354" s="89"/>
      <c r="EJ354" s="89"/>
      <c r="EK354" s="89"/>
      <c r="EL354" s="89"/>
      <c r="EM354" s="89"/>
      <c r="EN354" s="89"/>
      <c r="EO354" s="89"/>
      <c r="EP354" s="89"/>
      <c r="EQ354" s="89"/>
      <c r="ER354" s="89"/>
      <c r="ES354" s="89"/>
      <c r="ET354" s="89"/>
      <c r="EU354" s="89"/>
      <c r="EV354" s="89"/>
      <c r="EW354" s="89"/>
      <c r="EX354" s="89"/>
      <c r="EY354" s="89"/>
      <c r="EZ354" s="89"/>
      <c r="FA354" s="89"/>
      <c r="FB354" s="89"/>
      <c r="FC354" s="89"/>
      <c r="FD354" s="89"/>
      <c r="FE354" s="89"/>
      <c r="FF354" s="89"/>
      <c r="FG354" s="89"/>
      <c r="FH354" s="89"/>
      <c r="FI354" s="89"/>
      <c r="FJ354" s="89"/>
      <c r="FK354" s="89"/>
      <c r="FL354" s="89"/>
      <c r="FM354" s="89"/>
      <c r="FN354" s="89"/>
      <c r="FO354" s="89"/>
      <c r="FP354" s="89"/>
      <c r="FQ354" s="89"/>
      <c r="FR354" s="89"/>
      <c r="FS354" s="89"/>
      <c r="FT354" s="89"/>
      <c r="FU354" s="89"/>
      <c r="FV354" s="89"/>
      <c r="FW354" s="89"/>
      <c r="FX354" s="89"/>
      <c r="FY354" s="89"/>
      <c r="FZ354" s="89"/>
      <c r="GA354" s="89"/>
      <c r="GB354" s="89"/>
      <c r="GC354" s="89"/>
      <c r="GD354" s="89"/>
      <c r="GE354" s="89"/>
      <c r="GF354" s="89"/>
      <c r="GG354" s="89"/>
      <c r="GH354" s="89"/>
      <c r="GI354" s="89"/>
      <c r="GJ354" s="89"/>
      <c r="GK354" s="89"/>
      <c r="GL354" s="89"/>
      <c r="GM354" s="89"/>
      <c r="GN354" s="89"/>
      <c r="GO354" s="89"/>
      <c r="GP354" s="89"/>
    </row>
    <row r="355" spans="1:198" ht="18.75" x14ac:dyDescent="0.3">
      <c r="B355" s="26" t="s">
        <v>508</v>
      </c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45">
        <f t="shared" si="165"/>
        <v>0</v>
      </c>
      <c r="BH355" s="41">
        <f t="shared" si="166"/>
        <v>0</v>
      </c>
      <c r="BI355" s="78"/>
      <c r="BJ355" s="78"/>
      <c r="BK355" s="78"/>
      <c r="BL355" s="78">
        <v>1</v>
      </c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4">
        <f t="shared" si="157"/>
        <v>0</v>
      </c>
      <c r="DF355" s="75">
        <f t="shared" si="158"/>
        <v>1</v>
      </c>
      <c r="DG355" s="86">
        <f t="shared" si="159"/>
        <v>0</v>
      </c>
      <c r="DH355" s="93">
        <f t="shared" si="160"/>
        <v>1</v>
      </c>
      <c r="DI355" s="95"/>
      <c r="DJ355" s="89"/>
      <c r="DK355" s="89"/>
      <c r="DL355" s="89"/>
      <c r="DM355" s="89"/>
      <c r="DN355" s="89"/>
      <c r="DO355" s="89"/>
      <c r="DP355" s="89"/>
      <c r="DQ355" s="89"/>
      <c r="DR355" s="89"/>
      <c r="DS355" s="89"/>
      <c r="DT355" s="89"/>
      <c r="DU355" s="89"/>
      <c r="DV355" s="89"/>
      <c r="DW355" s="89"/>
      <c r="DX355" s="89"/>
      <c r="DY355" s="89"/>
      <c r="DZ355" s="89"/>
      <c r="EA355" s="89"/>
      <c r="EB355" s="89"/>
      <c r="EC355" s="89"/>
      <c r="ED355" s="89"/>
      <c r="EE355" s="89"/>
      <c r="EF355" s="89"/>
      <c r="EG355" s="89"/>
      <c r="EH355" s="89"/>
      <c r="EI355" s="89"/>
      <c r="EJ355" s="89"/>
      <c r="EK355" s="89"/>
      <c r="EL355" s="89"/>
      <c r="EM355" s="89"/>
      <c r="EN355" s="89"/>
      <c r="EO355" s="89"/>
      <c r="EP355" s="89"/>
      <c r="EQ355" s="89"/>
      <c r="ER355" s="89"/>
      <c r="ES355" s="89"/>
      <c r="ET355" s="89"/>
      <c r="EU355" s="89"/>
      <c r="EV355" s="89"/>
      <c r="EW355" s="89"/>
      <c r="EX355" s="89"/>
      <c r="EY355" s="89"/>
      <c r="EZ355" s="89"/>
      <c r="FA355" s="89"/>
      <c r="FB355" s="89"/>
      <c r="FC355" s="89"/>
      <c r="FD355" s="89"/>
      <c r="FE355" s="89"/>
      <c r="FF355" s="89"/>
      <c r="FG355" s="89"/>
      <c r="FH355" s="89"/>
      <c r="FI355" s="89"/>
      <c r="FJ355" s="89"/>
      <c r="FK355" s="89"/>
      <c r="FL355" s="89"/>
      <c r="FM355" s="89"/>
      <c r="FN355" s="89"/>
      <c r="FO355" s="89"/>
      <c r="FP355" s="89"/>
      <c r="FQ355" s="89"/>
      <c r="FR355" s="89"/>
      <c r="FS355" s="89"/>
      <c r="FT355" s="89"/>
      <c r="FU355" s="89"/>
      <c r="FV355" s="89"/>
      <c r="FW355" s="89"/>
      <c r="FX355" s="89"/>
      <c r="FY355" s="89"/>
      <c r="FZ355" s="89"/>
      <c r="GA355" s="89"/>
      <c r="GB355" s="89"/>
      <c r="GC355" s="89"/>
      <c r="GD355" s="89"/>
      <c r="GE355" s="89"/>
      <c r="GF355" s="89"/>
      <c r="GG355" s="89"/>
      <c r="GH355" s="89"/>
      <c r="GI355" s="89"/>
      <c r="GJ355" s="89"/>
      <c r="GK355" s="89"/>
      <c r="GL355" s="89"/>
      <c r="GM355" s="89"/>
      <c r="GN355" s="89"/>
      <c r="GO355" s="89"/>
      <c r="GP355" s="89"/>
    </row>
    <row r="356" spans="1:198" ht="24" x14ac:dyDescent="0.3">
      <c r="B356" s="26" t="s">
        <v>544</v>
      </c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45">
        <f t="shared" ref="BG356" si="167">SUM(C356+E356+G356+I356+K356+M356+O356+Q356+S356+U356+W356+Y356+AA356+AC356+AE356+AG356+AI356+AK356+AM356+AO356+AQ356+AS356+AU356+AW356+AY356+BA356+BC356+BE356)</f>
        <v>0</v>
      </c>
      <c r="BH356" s="41">
        <f t="shared" ref="BH356" si="168">SUM(D356+F356+H356+J356+L356+N356+P356+R356+T356+V356+X356+Z356+AB356+AD356+AF356+AH356+AJ356+AL356+AN356+AP356+AR356+AT356+AV356+AX356+AZ356+BB356+BD356+BF356)</f>
        <v>0</v>
      </c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>
        <v>1</v>
      </c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4">
        <f t="shared" si="157"/>
        <v>0</v>
      </c>
      <c r="DF356" s="75">
        <f t="shared" si="158"/>
        <v>1</v>
      </c>
      <c r="DG356" s="86">
        <f t="shared" si="159"/>
        <v>0</v>
      </c>
      <c r="DH356" s="93">
        <f t="shared" si="160"/>
        <v>1</v>
      </c>
      <c r="DI356" s="95"/>
      <c r="DJ356" s="89"/>
      <c r="DK356" s="89"/>
      <c r="DL356" s="89"/>
      <c r="DM356" s="89"/>
      <c r="DN356" s="89"/>
      <c r="DO356" s="89"/>
      <c r="DP356" s="89"/>
      <c r="DQ356" s="89"/>
      <c r="DR356" s="89"/>
      <c r="DS356" s="89"/>
      <c r="DT356" s="89"/>
      <c r="DU356" s="89"/>
      <c r="DV356" s="89"/>
      <c r="DW356" s="89"/>
      <c r="DX356" s="89"/>
      <c r="DY356" s="89"/>
      <c r="DZ356" s="89"/>
      <c r="EA356" s="89"/>
      <c r="EB356" s="89"/>
      <c r="EC356" s="89"/>
      <c r="ED356" s="89"/>
      <c r="EE356" s="89"/>
      <c r="EF356" s="89"/>
      <c r="EG356" s="89"/>
      <c r="EH356" s="89"/>
      <c r="EI356" s="89"/>
      <c r="EJ356" s="89"/>
      <c r="EK356" s="89"/>
      <c r="EL356" s="89"/>
      <c r="EM356" s="89"/>
      <c r="EN356" s="89"/>
      <c r="EO356" s="89"/>
      <c r="EP356" s="89"/>
      <c r="EQ356" s="89"/>
      <c r="ER356" s="89"/>
      <c r="ES356" s="89"/>
      <c r="ET356" s="89"/>
      <c r="EU356" s="89"/>
      <c r="EV356" s="89"/>
      <c r="EW356" s="89"/>
      <c r="EX356" s="89"/>
      <c r="EY356" s="89"/>
      <c r="EZ356" s="89"/>
      <c r="FA356" s="89"/>
      <c r="FB356" s="89"/>
      <c r="FC356" s="89"/>
      <c r="FD356" s="89"/>
      <c r="FE356" s="89"/>
      <c r="FF356" s="89"/>
      <c r="FG356" s="89"/>
      <c r="FH356" s="89"/>
      <c r="FI356" s="89"/>
      <c r="FJ356" s="89"/>
      <c r="FK356" s="89"/>
      <c r="FL356" s="89"/>
      <c r="FM356" s="89"/>
      <c r="FN356" s="89"/>
      <c r="FO356" s="89"/>
      <c r="FP356" s="89"/>
      <c r="FQ356" s="89"/>
      <c r="FR356" s="89"/>
      <c r="FS356" s="89"/>
      <c r="FT356" s="89"/>
      <c r="FU356" s="89"/>
      <c r="FV356" s="89"/>
      <c r="FW356" s="89"/>
      <c r="FX356" s="89"/>
      <c r="FY356" s="89"/>
      <c r="FZ356" s="89"/>
      <c r="GA356" s="89"/>
      <c r="GB356" s="89"/>
      <c r="GC356" s="89"/>
      <c r="GD356" s="89"/>
      <c r="GE356" s="89"/>
      <c r="GF356" s="89"/>
      <c r="GG356" s="89"/>
      <c r="GH356" s="89"/>
      <c r="GI356" s="89"/>
      <c r="GJ356" s="89"/>
      <c r="GK356" s="89"/>
      <c r="GL356" s="89"/>
      <c r="GM356" s="89"/>
      <c r="GN356" s="89"/>
      <c r="GO356" s="89"/>
      <c r="GP356" s="89"/>
    </row>
    <row r="357" spans="1:198" s="6" customFormat="1" ht="15" customHeight="1" x14ac:dyDescent="0.3">
      <c r="A357" s="100" t="s">
        <v>72</v>
      </c>
      <c r="B357" s="100"/>
      <c r="C357" s="44">
        <f t="shared" ref="C357:AT357" si="169">C358</f>
        <v>0</v>
      </c>
      <c r="D357" s="46">
        <f t="shared" si="169"/>
        <v>0</v>
      </c>
      <c r="E357" s="44">
        <f t="shared" si="169"/>
        <v>0</v>
      </c>
      <c r="F357" s="46">
        <f t="shared" si="169"/>
        <v>0</v>
      </c>
      <c r="G357" s="44">
        <f t="shared" si="169"/>
        <v>0</v>
      </c>
      <c r="H357" s="46">
        <f t="shared" si="169"/>
        <v>0</v>
      </c>
      <c r="I357" s="44">
        <f t="shared" si="169"/>
        <v>0</v>
      </c>
      <c r="J357" s="46">
        <f t="shared" si="169"/>
        <v>0</v>
      </c>
      <c r="K357" s="44">
        <f t="shared" si="169"/>
        <v>0</v>
      </c>
      <c r="L357" s="46">
        <f t="shared" si="169"/>
        <v>0</v>
      </c>
      <c r="M357" s="44">
        <f t="shared" si="169"/>
        <v>0</v>
      </c>
      <c r="N357" s="46">
        <f t="shared" si="169"/>
        <v>0</v>
      </c>
      <c r="O357" s="44">
        <f t="shared" si="169"/>
        <v>0</v>
      </c>
      <c r="P357" s="46">
        <f t="shared" si="169"/>
        <v>0</v>
      </c>
      <c r="Q357" s="44">
        <f t="shared" si="169"/>
        <v>0</v>
      </c>
      <c r="R357" s="46">
        <f t="shared" si="169"/>
        <v>0</v>
      </c>
      <c r="S357" s="44">
        <f t="shared" si="169"/>
        <v>0</v>
      </c>
      <c r="T357" s="46">
        <f t="shared" si="169"/>
        <v>0</v>
      </c>
      <c r="U357" s="44">
        <f t="shared" si="169"/>
        <v>0</v>
      </c>
      <c r="V357" s="46">
        <f t="shared" si="169"/>
        <v>0</v>
      </c>
      <c r="W357" s="44">
        <f t="shared" si="169"/>
        <v>0</v>
      </c>
      <c r="X357" s="46">
        <f t="shared" si="169"/>
        <v>0</v>
      </c>
      <c r="Y357" s="44">
        <f t="shared" si="169"/>
        <v>0</v>
      </c>
      <c r="Z357" s="46">
        <f t="shared" si="169"/>
        <v>0</v>
      </c>
      <c r="AA357" s="44">
        <f t="shared" si="169"/>
        <v>0</v>
      </c>
      <c r="AB357" s="46">
        <f t="shared" si="169"/>
        <v>0</v>
      </c>
      <c r="AC357" s="44">
        <f t="shared" si="169"/>
        <v>0</v>
      </c>
      <c r="AD357" s="46">
        <f t="shared" si="169"/>
        <v>0</v>
      </c>
      <c r="AE357" s="44">
        <f t="shared" si="169"/>
        <v>0</v>
      </c>
      <c r="AF357" s="46">
        <f t="shared" si="169"/>
        <v>0</v>
      </c>
      <c r="AG357" s="44">
        <f t="shared" si="169"/>
        <v>0</v>
      </c>
      <c r="AH357" s="46">
        <f t="shared" si="169"/>
        <v>0</v>
      </c>
      <c r="AI357" s="44">
        <f t="shared" si="169"/>
        <v>0</v>
      </c>
      <c r="AJ357" s="46">
        <f t="shared" si="169"/>
        <v>0</v>
      </c>
      <c r="AK357" s="44">
        <f t="shared" si="169"/>
        <v>0</v>
      </c>
      <c r="AL357" s="46">
        <f t="shared" si="169"/>
        <v>0</v>
      </c>
      <c r="AM357" s="44">
        <f t="shared" si="169"/>
        <v>0</v>
      </c>
      <c r="AN357" s="46">
        <f t="shared" si="169"/>
        <v>0</v>
      </c>
      <c r="AO357" s="44">
        <f t="shared" si="169"/>
        <v>0</v>
      </c>
      <c r="AP357" s="46">
        <f t="shared" si="169"/>
        <v>0</v>
      </c>
      <c r="AQ357" s="44">
        <f t="shared" si="169"/>
        <v>0</v>
      </c>
      <c r="AR357" s="46">
        <f t="shared" si="169"/>
        <v>0</v>
      </c>
      <c r="AS357" s="44">
        <f t="shared" si="169"/>
        <v>0</v>
      </c>
      <c r="AT357" s="46">
        <f t="shared" si="169"/>
        <v>0</v>
      </c>
      <c r="AU357" s="44"/>
      <c r="AV357" s="46"/>
      <c r="AW357" s="44"/>
      <c r="AX357" s="46"/>
      <c r="AY357" s="44"/>
      <c r="AZ357" s="46"/>
      <c r="BA357" s="44"/>
      <c r="BB357" s="46"/>
      <c r="BC357" s="44"/>
      <c r="BD357" s="46"/>
      <c r="BE357" s="44"/>
      <c r="BF357" s="46"/>
      <c r="BG357" s="44">
        <f>BG358</f>
        <v>0</v>
      </c>
      <c r="BH357" s="46">
        <f>BH358</f>
        <v>0</v>
      </c>
      <c r="BI357" s="68">
        <f t="shared" ref="BI357:DB357" si="170">BI358+BI359+BI360+BI361+BI362</f>
        <v>0</v>
      </c>
      <c r="BJ357" s="80">
        <f t="shared" si="170"/>
        <v>0</v>
      </c>
      <c r="BK357" s="68">
        <f t="shared" si="170"/>
        <v>0</v>
      </c>
      <c r="BL357" s="80">
        <f t="shared" si="170"/>
        <v>0</v>
      </c>
      <c r="BM357" s="68">
        <f t="shared" si="170"/>
        <v>0</v>
      </c>
      <c r="BN357" s="80">
        <f t="shared" si="170"/>
        <v>0</v>
      </c>
      <c r="BO357" s="68">
        <f t="shared" si="170"/>
        <v>0</v>
      </c>
      <c r="BP357" s="80">
        <f t="shared" si="170"/>
        <v>0</v>
      </c>
      <c r="BQ357" s="68">
        <f t="shared" si="170"/>
        <v>0</v>
      </c>
      <c r="BR357" s="80">
        <f t="shared" si="170"/>
        <v>0</v>
      </c>
      <c r="BS357" s="68">
        <f t="shared" si="170"/>
        <v>0</v>
      </c>
      <c r="BT357" s="80">
        <f t="shared" si="170"/>
        <v>0</v>
      </c>
      <c r="BU357" s="68">
        <f t="shared" si="170"/>
        <v>0</v>
      </c>
      <c r="BV357" s="80">
        <f t="shared" si="170"/>
        <v>0</v>
      </c>
      <c r="BW357" s="68">
        <f t="shared" si="170"/>
        <v>0</v>
      </c>
      <c r="BX357" s="80">
        <f t="shared" si="170"/>
        <v>0</v>
      </c>
      <c r="BY357" s="68">
        <f t="shared" si="170"/>
        <v>0</v>
      </c>
      <c r="BZ357" s="80">
        <f t="shared" si="170"/>
        <v>0</v>
      </c>
      <c r="CA357" s="68">
        <f t="shared" si="170"/>
        <v>0</v>
      </c>
      <c r="CB357" s="80">
        <f t="shared" si="170"/>
        <v>0</v>
      </c>
      <c r="CC357" s="68">
        <f t="shared" si="170"/>
        <v>0</v>
      </c>
      <c r="CD357" s="80">
        <f t="shared" si="170"/>
        <v>0</v>
      </c>
      <c r="CE357" s="68">
        <f t="shared" si="170"/>
        <v>0</v>
      </c>
      <c r="CF357" s="80">
        <f t="shared" si="170"/>
        <v>0</v>
      </c>
      <c r="CG357" s="68">
        <f t="shared" si="170"/>
        <v>0</v>
      </c>
      <c r="CH357" s="80">
        <f t="shared" si="170"/>
        <v>0</v>
      </c>
      <c r="CI357" s="68">
        <f t="shared" si="170"/>
        <v>0</v>
      </c>
      <c r="CJ357" s="80">
        <f t="shared" si="170"/>
        <v>3</v>
      </c>
      <c r="CK357" s="68">
        <f t="shared" si="170"/>
        <v>0</v>
      </c>
      <c r="CL357" s="80">
        <f t="shared" si="170"/>
        <v>0</v>
      </c>
      <c r="CM357" s="68">
        <f t="shared" si="170"/>
        <v>0</v>
      </c>
      <c r="CN357" s="80">
        <f t="shared" si="170"/>
        <v>0</v>
      </c>
      <c r="CO357" s="68">
        <f t="shared" si="170"/>
        <v>0</v>
      </c>
      <c r="CP357" s="80">
        <f t="shared" si="170"/>
        <v>0</v>
      </c>
      <c r="CQ357" s="68">
        <f t="shared" si="170"/>
        <v>0</v>
      </c>
      <c r="CR357" s="80">
        <f t="shared" si="170"/>
        <v>1</v>
      </c>
      <c r="CS357" s="68">
        <f t="shared" si="170"/>
        <v>0</v>
      </c>
      <c r="CT357" s="80">
        <f t="shared" si="170"/>
        <v>1</v>
      </c>
      <c r="CU357" s="68">
        <f t="shared" si="170"/>
        <v>0</v>
      </c>
      <c r="CV357" s="80">
        <f t="shared" si="170"/>
        <v>0</v>
      </c>
      <c r="CW357" s="68">
        <f t="shared" si="170"/>
        <v>0</v>
      </c>
      <c r="CX357" s="80">
        <f t="shared" si="170"/>
        <v>0</v>
      </c>
      <c r="CY357" s="68">
        <f t="shared" si="170"/>
        <v>0</v>
      </c>
      <c r="CZ357" s="80">
        <f t="shared" si="170"/>
        <v>0</v>
      </c>
      <c r="DA357" s="68">
        <f t="shared" si="170"/>
        <v>0</v>
      </c>
      <c r="DB357" s="80">
        <f t="shared" si="170"/>
        <v>0</v>
      </c>
      <c r="DC357" s="68">
        <f>DC358+DC359+DC360+DC361+DC362</f>
        <v>0</v>
      </c>
      <c r="DD357" s="80">
        <f>DD358+DD359+DD360+DD361+DD362</f>
        <v>0</v>
      </c>
      <c r="DE357" s="74">
        <f t="shared" si="157"/>
        <v>0</v>
      </c>
      <c r="DF357" s="75">
        <f t="shared" si="158"/>
        <v>5</v>
      </c>
      <c r="DG357" s="85">
        <f t="shared" si="159"/>
        <v>0</v>
      </c>
      <c r="DH357" s="91">
        <f t="shared" si="160"/>
        <v>5</v>
      </c>
      <c r="DI357" s="95"/>
      <c r="DJ357" s="89"/>
      <c r="DK357" s="89"/>
      <c r="DL357" s="89"/>
      <c r="DM357" s="89"/>
      <c r="DN357" s="89"/>
      <c r="DO357" s="89"/>
      <c r="DP357" s="89"/>
      <c r="DQ357" s="89"/>
      <c r="DR357" s="89"/>
      <c r="DS357" s="89"/>
      <c r="DT357" s="89"/>
      <c r="DU357" s="89"/>
      <c r="DV357" s="89"/>
      <c r="DW357" s="89"/>
      <c r="DX357" s="89"/>
      <c r="DY357" s="89"/>
      <c r="DZ357" s="89"/>
      <c r="EA357" s="89"/>
      <c r="EB357" s="89"/>
      <c r="EC357" s="89"/>
      <c r="ED357" s="89"/>
      <c r="EE357" s="89"/>
      <c r="EF357" s="89"/>
      <c r="EG357" s="89"/>
      <c r="EH357" s="89"/>
      <c r="EI357" s="89"/>
      <c r="EJ357" s="89"/>
      <c r="EK357" s="89"/>
      <c r="EL357" s="89"/>
      <c r="EM357" s="89"/>
      <c r="EN357" s="89"/>
      <c r="EO357" s="89"/>
      <c r="EP357" s="89"/>
      <c r="EQ357" s="89"/>
      <c r="ER357" s="89"/>
      <c r="ES357" s="89"/>
      <c r="ET357" s="89"/>
      <c r="EU357" s="89"/>
      <c r="EV357" s="89"/>
      <c r="EW357" s="89"/>
      <c r="EX357" s="89"/>
      <c r="EY357" s="89"/>
      <c r="EZ357" s="89"/>
      <c r="FA357" s="89"/>
      <c r="FB357" s="89"/>
      <c r="FC357" s="89"/>
      <c r="FD357" s="89"/>
      <c r="FE357" s="89"/>
      <c r="FF357" s="89"/>
      <c r="FG357" s="89"/>
      <c r="FH357" s="89"/>
      <c r="FI357" s="89"/>
      <c r="FJ357" s="89"/>
      <c r="FK357" s="89"/>
      <c r="FL357" s="89"/>
      <c r="FM357" s="89"/>
      <c r="FN357" s="89"/>
      <c r="FO357" s="89"/>
      <c r="FP357" s="89"/>
      <c r="FQ357" s="89"/>
      <c r="FR357" s="89"/>
      <c r="FS357" s="89"/>
      <c r="FT357" s="89"/>
      <c r="FU357" s="89"/>
      <c r="FV357" s="89"/>
      <c r="FW357" s="89"/>
      <c r="FX357" s="89"/>
      <c r="FY357" s="89"/>
      <c r="FZ357" s="89"/>
      <c r="GA357" s="89"/>
      <c r="GB357" s="89"/>
      <c r="GC357" s="89"/>
      <c r="GD357" s="89"/>
      <c r="GE357" s="89"/>
      <c r="GF357" s="89"/>
      <c r="GG357" s="89"/>
      <c r="GH357" s="89"/>
      <c r="GI357" s="89"/>
      <c r="GJ357" s="89"/>
      <c r="GK357" s="89"/>
      <c r="GL357" s="89"/>
      <c r="GM357" s="89"/>
      <c r="GN357" s="89"/>
      <c r="GO357" s="89"/>
      <c r="GP357" s="89"/>
    </row>
    <row r="358" spans="1:198" ht="18" customHeight="1" x14ac:dyDescent="0.3">
      <c r="B358" s="25" t="s">
        <v>351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45">
        <f t="shared" ref="BG358:BH362" si="171">SUM(C358+E358+G358+I358+K358+M358+O358+Q358+S358+U358+W358+Y358+AA358+AC358+AE358+AG358+AI358+AK358+AM358+AO358+AQ358+AS358+AU358+AW358+AY358+BA358+BC358+BE358)</f>
        <v>0</v>
      </c>
      <c r="BH358" s="41">
        <f t="shared" si="171"/>
        <v>0</v>
      </c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>
        <v>1</v>
      </c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4">
        <f t="shared" si="157"/>
        <v>0</v>
      </c>
      <c r="DF358" s="75">
        <f t="shared" si="158"/>
        <v>1</v>
      </c>
      <c r="DG358" s="86">
        <f t="shared" si="159"/>
        <v>0</v>
      </c>
      <c r="DH358" s="93">
        <f t="shared" si="160"/>
        <v>1</v>
      </c>
      <c r="DI358" s="95"/>
      <c r="DJ358" s="89"/>
      <c r="DK358" s="89"/>
      <c r="DL358" s="89"/>
      <c r="DM358" s="89"/>
      <c r="DN358" s="89"/>
      <c r="DO358" s="89"/>
      <c r="DP358" s="89"/>
      <c r="DQ358" s="89"/>
      <c r="DR358" s="89"/>
      <c r="DS358" s="89"/>
      <c r="DT358" s="89"/>
      <c r="DU358" s="89"/>
      <c r="DV358" s="89"/>
      <c r="DW358" s="89"/>
      <c r="DX358" s="89"/>
      <c r="DY358" s="89"/>
      <c r="DZ358" s="89"/>
      <c r="EA358" s="89"/>
      <c r="EB358" s="89"/>
      <c r="EC358" s="89"/>
      <c r="ED358" s="89"/>
      <c r="EE358" s="89"/>
      <c r="EF358" s="89"/>
      <c r="EG358" s="89"/>
      <c r="EH358" s="89"/>
      <c r="EI358" s="89"/>
      <c r="EJ358" s="89"/>
      <c r="EK358" s="89"/>
      <c r="EL358" s="89"/>
      <c r="EM358" s="89"/>
      <c r="EN358" s="89"/>
      <c r="EO358" s="89"/>
      <c r="EP358" s="89"/>
      <c r="EQ358" s="89"/>
      <c r="ER358" s="89"/>
      <c r="ES358" s="89"/>
      <c r="ET358" s="89"/>
      <c r="EU358" s="89"/>
      <c r="EV358" s="89"/>
      <c r="EW358" s="89"/>
      <c r="EX358" s="89"/>
      <c r="EY358" s="89"/>
      <c r="EZ358" s="89"/>
      <c r="FA358" s="89"/>
      <c r="FB358" s="89"/>
      <c r="FC358" s="89"/>
      <c r="FD358" s="89"/>
      <c r="FE358" s="89"/>
      <c r="FF358" s="89"/>
      <c r="FG358" s="89"/>
      <c r="FH358" s="89"/>
      <c r="FI358" s="89"/>
      <c r="FJ358" s="89"/>
      <c r="FK358" s="89"/>
      <c r="FL358" s="89"/>
      <c r="FM358" s="89"/>
      <c r="FN358" s="89"/>
      <c r="FO358" s="89"/>
      <c r="FP358" s="89"/>
      <c r="FQ358" s="89"/>
      <c r="FR358" s="89"/>
      <c r="FS358" s="89"/>
      <c r="FT358" s="89"/>
      <c r="FU358" s="89"/>
      <c r="FV358" s="89"/>
      <c r="FW358" s="89"/>
      <c r="FX358" s="89"/>
      <c r="FY358" s="89"/>
      <c r="FZ358" s="89"/>
      <c r="GA358" s="89"/>
      <c r="GB358" s="89"/>
      <c r="GC358" s="89"/>
      <c r="GD358" s="89"/>
      <c r="GE358" s="89"/>
      <c r="GF358" s="89"/>
      <c r="GG358" s="89"/>
      <c r="GH358" s="89"/>
      <c r="GI358" s="89"/>
      <c r="GJ358" s="89"/>
      <c r="GK358" s="89"/>
      <c r="GL358" s="89"/>
      <c r="GM358" s="89"/>
      <c r="GN358" s="89"/>
      <c r="GO358" s="89"/>
      <c r="GP358" s="89"/>
    </row>
    <row r="359" spans="1:198" ht="24" x14ac:dyDescent="0.3">
      <c r="B359" s="25" t="s">
        <v>332</v>
      </c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45">
        <f t="shared" si="171"/>
        <v>0</v>
      </c>
      <c r="BH359" s="41">
        <f t="shared" si="171"/>
        <v>0</v>
      </c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>
        <v>1</v>
      </c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4">
        <f t="shared" si="157"/>
        <v>0</v>
      </c>
      <c r="DF359" s="75">
        <f t="shared" si="158"/>
        <v>1</v>
      </c>
      <c r="DG359" s="86">
        <f t="shared" si="159"/>
        <v>0</v>
      </c>
      <c r="DH359" s="93">
        <f t="shared" si="160"/>
        <v>1</v>
      </c>
      <c r="DI359" s="95"/>
      <c r="DJ359" s="89"/>
      <c r="DK359" s="89"/>
      <c r="DL359" s="89"/>
      <c r="DM359" s="89"/>
      <c r="DN359" s="89"/>
      <c r="DO359" s="89"/>
      <c r="DP359" s="89"/>
      <c r="DQ359" s="89"/>
      <c r="DR359" s="89"/>
      <c r="DS359" s="89"/>
      <c r="DT359" s="89"/>
      <c r="DU359" s="89"/>
      <c r="DV359" s="89"/>
      <c r="DW359" s="89"/>
      <c r="DX359" s="89"/>
      <c r="DY359" s="89"/>
      <c r="DZ359" s="89"/>
      <c r="EA359" s="89"/>
      <c r="EB359" s="89"/>
      <c r="EC359" s="89"/>
      <c r="ED359" s="89"/>
      <c r="EE359" s="89"/>
      <c r="EF359" s="89"/>
      <c r="EG359" s="89"/>
      <c r="EH359" s="89"/>
      <c r="EI359" s="89"/>
      <c r="EJ359" s="89"/>
      <c r="EK359" s="89"/>
      <c r="EL359" s="89"/>
      <c r="EM359" s="89"/>
      <c r="EN359" s="89"/>
      <c r="EO359" s="89"/>
      <c r="EP359" s="89"/>
      <c r="EQ359" s="89"/>
      <c r="ER359" s="89"/>
      <c r="ES359" s="89"/>
      <c r="ET359" s="89"/>
      <c r="EU359" s="89"/>
      <c r="EV359" s="89"/>
      <c r="EW359" s="89"/>
      <c r="EX359" s="89"/>
      <c r="EY359" s="89"/>
      <c r="EZ359" s="89"/>
      <c r="FA359" s="89"/>
      <c r="FB359" s="89"/>
      <c r="FC359" s="89"/>
      <c r="FD359" s="89"/>
      <c r="FE359" s="89"/>
      <c r="FF359" s="89"/>
      <c r="FG359" s="89"/>
      <c r="FH359" s="89"/>
      <c r="FI359" s="89"/>
      <c r="FJ359" s="89"/>
      <c r="FK359" s="89"/>
      <c r="FL359" s="89"/>
      <c r="FM359" s="89"/>
      <c r="FN359" s="89"/>
      <c r="FO359" s="89"/>
      <c r="FP359" s="89"/>
      <c r="FQ359" s="89"/>
      <c r="FR359" s="89"/>
      <c r="FS359" s="89"/>
      <c r="FT359" s="89"/>
      <c r="FU359" s="89"/>
      <c r="FV359" s="89"/>
      <c r="FW359" s="89"/>
      <c r="FX359" s="89"/>
      <c r="FY359" s="89"/>
      <c r="FZ359" s="89"/>
      <c r="GA359" s="89"/>
      <c r="GB359" s="89"/>
      <c r="GC359" s="89"/>
      <c r="GD359" s="89"/>
      <c r="GE359" s="89"/>
      <c r="GF359" s="89"/>
      <c r="GG359" s="89"/>
      <c r="GH359" s="89"/>
      <c r="GI359" s="89"/>
      <c r="GJ359" s="89"/>
      <c r="GK359" s="89"/>
      <c r="GL359" s="89"/>
      <c r="GM359" s="89"/>
      <c r="GN359" s="89"/>
      <c r="GO359" s="89"/>
      <c r="GP359" s="89"/>
    </row>
    <row r="360" spans="1:198" ht="15" customHeight="1" x14ac:dyDescent="0.3">
      <c r="B360" s="25" t="s">
        <v>350</v>
      </c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45">
        <f t="shared" si="171"/>
        <v>0</v>
      </c>
      <c r="BH360" s="41">
        <f t="shared" si="171"/>
        <v>0</v>
      </c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>
        <v>1</v>
      </c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4">
        <f t="shared" si="157"/>
        <v>0</v>
      </c>
      <c r="DF360" s="75">
        <f t="shared" si="158"/>
        <v>1</v>
      </c>
      <c r="DG360" s="86">
        <f t="shared" si="159"/>
        <v>0</v>
      </c>
      <c r="DH360" s="93">
        <f t="shared" si="160"/>
        <v>1</v>
      </c>
      <c r="DI360" s="95"/>
      <c r="DJ360" s="89"/>
      <c r="DK360" s="89"/>
      <c r="DL360" s="89"/>
      <c r="DM360" s="89"/>
      <c r="DN360" s="89"/>
      <c r="DO360" s="89"/>
      <c r="DP360" s="89"/>
      <c r="DQ360" s="89"/>
      <c r="DR360" s="89"/>
      <c r="DS360" s="89"/>
      <c r="DT360" s="89"/>
      <c r="DU360" s="89"/>
      <c r="DV360" s="89"/>
      <c r="DW360" s="89"/>
      <c r="DX360" s="89"/>
      <c r="DY360" s="89"/>
      <c r="DZ360" s="89"/>
      <c r="EA360" s="89"/>
      <c r="EB360" s="89"/>
      <c r="EC360" s="89"/>
      <c r="ED360" s="89"/>
      <c r="EE360" s="89"/>
      <c r="EF360" s="89"/>
      <c r="EG360" s="89"/>
      <c r="EH360" s="89"/>
      <c r="EI360" s="89"/>
      <c r="EJ360" s="89"/>
      <c r="EK360" s="89"/>
      <c r="EL360" s="89"/>
      <c r="EM360" s="89"/>
      <c r="EN360" s="89"/>
      <c r="EO360" s="89"/>
      <c r="EP360" s="89"/>
      <c r="EQ360" s="89"/>
      <c r="ER360" s="89"/>
      <c r="ES360" s="89"/>
      <c r="ET360" s="89"/>
      <c r="EU360" s="89"/>
      <c r="EV360" s="89"/>
      <c r="EW360" s="89"/>
      <c r="EX360" s="89"/>
      <c r="EY360" s="89"/>
      <c r="EZ360" s="89"/>
      <c r="FA360" s="89"/>
      <c r="FB360" s="89"/>
      <c r="FC360" s="89"/>
      <c r="FD360" s="89"/>
      <c r="FE360" s="89"/>
      <c r="FF360" s="89"/>
      <c r="FG360" s="89"/>
      <c r="FH360" s="89"/>
      <c r="FI360" s="89"/>
      <c r="FJ360" s="89"/>
      <c r="FK360" s="89"/>
      <c r="FL360" s="89"/>
      <c r="FM360" s="89"/>
      <c r="FN360" s="89"/>
      <c r="FO360" s="89"/>
      <c r="FP360" s="89"/>
      <c r="FQ360" s="89"/>
      <c r="FR360" s="89"/>
      <c r="FS360" s="89"/>
      <c r="FT360" s="89"/>
      <c r="FU360" s="89"/>
      <c r="FV360" s="89"/>
      <c r="FW360" s="89"/>
      <c r="FX360" s="89"/>
      <c r="FY360" s="89"/>
      <c r="FZ360" s="89"/>
      <c r="GA360" s="89"/>
      <c r="GB360" s="89"/>
      <c r="GC360" s="89"/>
      <c r="GD360" s="89"/>
      <c r="GE360" s="89"/>
      <c r="GF360" s="89"/>
      <c r="GG360" s="89"/>
      <c r="GH360" s="89"/>
      <c r="GI360" s="89"/>
      <c r="GJ360" s="89"/>
      <c r="GK360" s="89"/>
      <c r="GL360" s="89"/>
      <c r="GM360" s="89"/>
      <c r="GN360" s="89"/>
      <c r="GO360" s="89"/>
      <c r="GP360" s="89"/>
    </row>
    <row r="361" spans="1:198" ht="15" customHeight="1" x14ac:dyDescent="0.3">
      <c r="B361" s="25" t="s">
        <v>358</v>
      </c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45">
        <f t="shared" si="171"/>
        <v>0</v>
      </c>
      <c r="BH361" s="41">
        <f t="shared" si="171"/>
        <v>0</v>
      </c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>
        <v>1</v>
      </c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4">
        <f t="shared" si="157"/>
        <v>0</v>
      </c>
      <c r="DF361" s="75">
        <f t="shared" si="158"/>
        <v>1</v>
      </c>
      <c r="DG361" s="86">
        <f t="shared" si="159"/>
        <v>0</v>
      </c>
      <c r="DH361" s="93">
        <f t="shared" si="160"/>
        <v>1</v>
      </c>
      <c r="DI361" s="95"/>
      <c r="DJ361" s="89"/>
      <c r="DK361" s="89"/>
      <c r="DL361" s="89"/>
      <c r="DM361" s="89"/>
      <c r="DN361" s="89"/>
      <c r="DO361" s="89"/>
      <c r="DP361" s="89"/>
      <c r="DQ361" s="89"/>
      <c r="DR361" s="89"/>
      <c r="DS361" s="89"/>
      <c r="DT361" s="89"/>
      <c r="DU361" s="89"/>
      <c r="DV361" s="89"/>
      <c r="DW361" s="89"/>
      <c r="DX361" s="89"/>
      <c r="DY361" s="89"/>
      <c r="DZ361" s="89"/>
      <c r="EA361" s="89"/>
      <c r="EB361" s="89"/>
      <c r="EC361" s="89"/>
      <c r="ED361" s="89"/>
      <c r="EE361" s="89"/>
      <c r="EF361" s="89"/>
      <c r="EG361" s="89"/>
      <c r="EH361" s="89"/>
      <c r="EI361" s="89"/>
      <c r="EJ361" s="89"/>
      <c r="EK361" s="89"/>
      <c r="EL361" s="89"/>
      <c r="EM361" s="89"/>
      <c r="EN361" s="89"/>
      <c r="EO361" s="89"/>
      <c r="EP361" s="89"/>
      <c r="EQ361" s="89"/>
      <c r="ER361" s="89"/>
      <c r="ES361" s="89"/>
      <c r="ET361" s="89"/>
      <c r="EU361" s="89"/>
      <c r="EV361" s="89"/>
      <c r="EW361" s="89"/>
      <c r="EX361" s="89"/>
      <c r="EY361" s="89"/>
      <c r="EZ361" s="89"/>
      <c r="FA361" s="89"/>
      <c r="FB361" s="89"/>
      <c r="FC361" s="89"/>
      <c r="FD361" s="89"/>
      <c r="FE361" s="89"/>
      <c r="FF361" s="89"/>
      <c r="FG361" s="89"/>
      <c r="FH361" s="89"/>
      <c r="FI361" s="89"/>
      <c r="FJ361" s="89"/>
      <c r="FK361" s="89"/>
      <c r="FL361" s="89"/>
      <c r="FM361" s="89"/>
      <c r="FN361" s="89"/>
      <c r="FO361" s="89"/>
      <c r="FP361" s="89"/>
      <c r="FQ361" s="89"/>
      <c r="FR361" s="89"/>
      <c r="FS361" s="89"/>
      <c r="FT361" s="89"/>
      <c r="FU361" s="89"/>
      <c r="FV361" s="89"/>
      <c r="FW361" s="89"/>
      <c r="FX361" s="89"/>
      <c r="FY361" s="89"/>
      <c r="FZ361" s="89"/>
      <c r="GA361" s="89"/>
      <c r="GB361" s="89"/>
      <c r="GC361" s="89"/>
      <c r="GD361" s="89"/>
      <c r="GE361" s="89"/>
      <c r="GF361" s="89"/>
      <c r="GG361" s="89"/>
      <c r="GH361" s="89"/>
      <c r="GI361" s="89"/>
      <c r="GJ361" s="89"/>
      <c r="GK361" s="89"/>
      <c r="GL361" s="89"/>
      <c r="GM361" s="89"/>
      <c r="GN361" s="89"/>
      <c r="GO361" s="89"/>
      <c r="GP361" s="89"/>
    </row>
    <row r="362" spans="1:198" ht="15" customHeight="1" x14ac:dyDescent="0.3">
      <c r="B362" s="25" t="s">
        <v>514</v>
      </c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45">
        <f t="shared" si="171"/>
        <v>0</v>
      </c>
      <c r="BH362" s="41">
        <f t="shared" si="171"/>
        <v>0</v>
      </c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>
        <v>1</v>
      </c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4">
        <f t="shared" si="157"/>
        <v>0</v>
      </c>
      <c r="DF362" s="75">
        <f t="shared" si="158"/>
        <v>1</v>
      </c>
      <c r="DG362" s="86">
        <f t="shared" si="159"/>
        <v>0</v>
      </c>
      <c r="DH362" s="93">
        <f t="shared" si="160"/>
        <v>1</v>
      </c>
      <c r="DI362" s="95"/>
      <c r="DJ362" s="89"/>
      <c r="DK362" s="89"/>
      <c r="DL362" s="89"/>
      <c r="DM362" s="89"/>
      <c r="DN362" s="89"/>
      <c r="DO362" s="89"/>
      <c r="DP362" s="89"/>
      <c r="DQ362" s="89"/>
      <c r="DR362" s="89"/>
      <c r="DS362" s="89"/>
      <c r="DT362" s="89"/>
      <c r="DU362" s="89"/>
      <c r="DV362" s="89"/>
      <c r="DW362" s="89"/>
      <c r="DX362" s="89"/>
      <c r="DY362" s="89"/>
      <c r="DZ362" s="89"/>
      <c r="EA362" s="89"/>
      <c r="EB362" s="89"/>
      <c r="EC362" s="89"/>
      <c r="ED362" s="89"/>
      <c r="EE362" s="89"/>
      <c r="EF362" s="89"/>
      <c r="EG362" s="89"/>
      <c r="EH362" s="89"/>
      <c r="EI362" s="89"/>
      <c r="EJ362" s="89"/>
      <c r="EK362" s="89"/>
      <c r="EL362" s="89"/>
      <c r="EM362" s="89"/>
      <c r="EN362" s="89"/>
      <c r="EO362" s="89"/>
      <c r="EP362" s="89"/>
      <c r="EQ362" s="89"/>
      <c r="ER362" s="89"/>
      <c r="ES362" s="89"/>
      <c r="ET362" s="89"/>
      <c r="EU362" s="89"/>
      <c r="EV362" s="89"/>
      <c r="EW362" s="89"/>
      <c r="EX362" s="89"/>
      <c r="EY362" s="89"/>
      <c r="EZ362" s="89"/>
      <c r="FA362" s="89"/>
      <c r="FB362" s="89"/>
      <c r="FC362" s="89"/>
      <c r="FD362" s="89"/>
      <c r="FE362" s="89"/>
      <c r="FF362" s="89"/>
      <c r="FG362" s="89"/>
      <c r="FH362" s="89"/>
      <c r="FI362" s="89"/>
      <c r="FJ362" s="89"/>
      <c r="FK362" s="89"/>
      <c r="FL362" s="89"/>
      <c r="FM362" s="89"/>
      <c r="FN362" s="89"/>
      <c r="FO362" s="89"/>
      <c r="FP362" s="89"/>
      <c r="FQ362" s="89"/>
      <c r="FR362" s="89"/>
      <c r="FS362" s="89"/>
      <c r="FT362" s="89"/>
      <c r="FU362" s="89"/>
      <c r="FV362" s="89"/>
      <c r="FW362" s="89"/>
      <c r="FX362" s="89"/>
      <c r="FY362" s="89"/>
      <c r="FZ362" s="89"/>
      <c r="GA362" s="89"/>
      <c r="GB362" s="89"/>
      <c r="GC362" s="89"/>
      <c r="GD362" s="89"/>
      <c r="GE362" s="89"/>
      <c r="GF362" s="89"/>
      <c r="GG362" s="89"/>
      <c r="GH362" s="89"/>
      <c r="GI362" s="89"/>
      <c r="GJ362" s="89"/>
      <c r="GK362" s="89"/>
      <c r="GL362" s="89"/>
      <c r="GM362" s="89"/>
      <c r="GN362" s="89"/>
      <c r="GO362" s="89"/>
      <c r="GP362" s="89"/>
    </row>
    <row r="363" spans="1:198" s="6" customFormat="1" ht="18.75" x14ac:dyDescent="0.3">
      <c r="A363" s="100" t="s">
        <v>73</v>
      </c>
      <c r="B363" s="100"/>
      <c r="C363" s="44">
        <f t="shared" ref="C363:AT363" si="172">C364+C365+C366+C367+C368+C369+C370+C371+C372+C373+C374</f>
        <v>0</v>
      </c>
      <c r="D363" s="46">
        <f t="shared" si="172"/>
        <v>1</v>
      </c>
      <c r="E363" s="44">
        <f t="shared" si="172"/>
        <v>0</v>
      </c>
      <c r="F363" s="46">
        <f t="shared" si="172"/>
        <v>0</v>
      </c>
      <c r="G363" s="44">
        <f t="shared" si="172"/>
        <v>0</v>
      </c>
      <c r="H363" s="46">
        <f t="shared" si="172"/>
        <v>0</v>
      </c>
      <c r="I363" s="44">
        <f t="shared" si="172"/>
        <v>0</v>
      </c>
      <c r="J363" s="46">
        <f t="shared" si="172"/>
        <v>1</v>
      </c>
      <c r="K363" s="44">
        <f t="shared" si="172"/>
        <v>0</v>
      </c>
      <c r="L363" s="46">
        <f t="shared" si="172"/>
        <v>0</v>
      </c>
      <c r="M363" s="44">
        <f t="shared" si="172"/>
        <v>0</v>
      </c>
      <c r="N363" s="46">
        <f t="shared" si="172"/>
        <v>1</v>
      </c>
      <c r="O363" s="44">
        <f t="shared" si="172"/>
        <v>1</v>
      </c>
      <c r="P363" s="46">
        <f t="shared" si="172"/>
        <v>5</v>
      </c>
      <c r="Q363" s="44">
        <f t="shared" si="172"/>
        <v>0</v>
      </c>
      <c r="R363" s="46">
        <f t="shared" si="172"/>
        <v>1</v>
      </c>
      <c r="S363" s="44">
        <f t="shared" si="172"/>
        <v>0</v>
      </c>
      <c r="T363" s="46">
        <f t="shared" si="172"/>
        <v>0</v>
      </c>
      <c r="U363" s="44">
        <f t="shared" si="172"/>
        <v>0</v>
      </c>
      <c r="V363" s="46">
        <f t="shared" si="172"/>
        <v>0</v>
      </c>
      <c r="W363" s="44">
        <f t="shared" si="172"/>
        <v>0</v>
      </c>
      <c r="X363" s="46">
        <f t="shared" si="172"/>
        <v>0</v>
      </c>
      <c r="Y363" s="44">
        <f t="shared" si="172"/>
        <v>0</v>
      </c>
      <c r="Z363" s="46">
        <f t="shared" si="172"/>
        <v>0</v>
      </c>
      <c r="AA363" s="44">
        <f t="shared" si="172"/>
        <v>0</v>
      </c>
      <c r="AB363" s="46">
        <f t="shared" si="172"/>
        <v>0</v>
      </c>
      <c r="AC363" s="44">
        <f t="shared" si="172"/>
        <v>0</v>
      </c>
      <c r="AD363" s="46">
        <f t="shared" si="172"/>
        <v>1</v>
      </c>
      <c r="AE363" s="44">
        <f t="shared" si="172"/>
        <v>0</v>
      </c>
      <c r="AF363" s="46">
        <f t="shared" si="172"/>
        <v>0</v>
      </c>
      <c r="AG363" s="44">
        <f t="shared" si="172"/>
        <v>0</v>
      </c>
      <c r="AH363" s="46">
        <f t="shared" si="172"/>
        <v>0</v>
      </c>
      <c r="AI363" s="44">
        <f t="shared" si="172"/>
        <v>0</v>
      </c>
      <c r="AJ363" s="46">
        <f t="shared" si="172"/>
        <v>0</v>
      </c>
      <c r="AK363" s="44">
        <f t="shared" si="172"/>
        <v>0</v>
      </c>
      <c r="AL363" s="46">
        <f t="shared" si="172"/>
        <v>1</v>
      </c>
      <c r="AM363" s="44">
        <f t="shared" si="172"/>
        <v>0</v>
      </c>
      <c r="AN363" s="46">
        <f t="shared" si="172"/>
        <v>0</v>
      </c>
      <c r="AO363" s="44">
        <f t="shared" si="172"/>
        <v>0</v>
      </c>
      <c r="AP363" s="46">
        <f t="shared" si="172"/>
        <v>0</v>
      </c>
      <c r="AQ363" s="44">
        <f t="shared" si="172"/>
        <v>0</v>
      </c>
      <c r="AR363" s="46">
        <f t="shared" si="172"/>
        <v>0</v>
      </c>
      <c r="AS363" s="44">
        <f t="shared" si="172"/>
        <v>0</v>
      </c>
      <c r="AT363" s="46">
        <f t="shared" si="172"/>
        <v>0</v>
      </c>
      <c r="AU363" s="44"/>
      <c r="AV363" s="46"/>
      <c r="AW363" s="44"/>
      <c r="AX363" s="46"/>
      <c r="AY363" s="44"/>
      <c r="AZ363" s="46"/>
      <c r="BA363" s="44"/>
      <c r="BB363" s="46"/>
      <c r="BC363" s="44"/>
      <c r="BD363" s="46"/>
      <c r="BE363" s="44"/>
      <c r="BF363" s="46"/>
      <c r="BG363" s="44">
        <f>BG364+BG365+BG366+BG367+BG368+BG369+BG370+BG371+BG372+BG373+BG374</f>
        <v>1</v>
      </c>
      <c r="BH363" s="46">
        <f>BH364+BH365+BH366+BH367+BH368+BH369+BH370+BH371+BH372+BH373+BH374</f>
        <v>11</v>
      </c>
      <c r="BI363" s="68">
        <f t="shared" ref="BI363:DB363" si="173">BI364+BI365+BI366+BI367+BI368+BI369+BI370+BI371+BI372+BI373+BI374+BI375+BI376+BI377+BI378+BI379+BI380</f>
        <v>0</v>
      </c>
      <c r="BJ363" s="80">
        <f t="shared" si="173"/>
        <v>0</v>
      </c>
      <c r="BK363" s="68">
        <f t="shared" si="173"/>
        <v>0</v>
      </c>
      <c r="BL363" s="80">
        <f t="shared" si="173"/>
        <v>1</v>
      </c>
      <c r="BM363" s="68">
        <f t="shared" si="173"/>
        <v>0</v>
      </c>
      <c r="BN363" s="80">
        <f t="shared" si="173"/>
        <v>0</v>
      </c>
      <c r="BO363" s="68">
        <f t="shared" si="173"/>
        <v>0</v>
      </c>
      <c r="BP363" s="80">
        <f t="shared" si="173"/>
        <v>1</v>
      </c>
      <c r="BQ363" s="68">
        <f t="shared" si="173"/>
        <v>0</v>
      </c>
      <c r="BR363" s="80">
        <f t="shared" si="173"/>
        <v>0</v>
      </c>
      <c r="BS363" s="68">
        <f t="shared" si="173"/>
        <v>0</v>
      </c>
      <c r="BT363" s="80">
        <f t="shared" si="173"/>
        <v>2</v>
      </c>
      <c r="BU363" s="68">
        <f t="shared" si="173"/>
        <v>0</v>
      </c>
      <c r="BV363" s="80">
        <f t="shared" si="173"/>
        <v>0</v>
      </c>
      <c r="BW363" s="68">
        <f t="shared" si="173"/>
        <v>0</v>
      </c>
      <c r="BX363" s="80">
        <f t="shared" si="173"/>
        <v>0</v>
      </c>
      <c r="BY363" s="68">
        <f t="shared" si="173"/>
        <v>0</v>
      </c>
      <c r="BZ363" s="80">
        <f t="shared" si="173"/>
        <v>0</v>
      </c>
      <c r="CA363" s="68">
        <f t="shared" si="173"/>
        <v>0</v>
      </c>
      <c r="CB363" s="80">
        <f t="shared" si="173"/>
        <v>0</v>
      </c>
      <c r="CC363" s="68">
        <f t="shared" si="173"/>
        <v>0</v>
      </c>
      <c r="CD363" s="80">
        <f t="shared" si="173"/>
        <v>0</v>
      </c>
      <c r="CE363" s="68">
        <f t="shared" si="173"/>
        <v>0</v>
      </c>
      <c r="CF363" s="80">
        <f t="shared" si="173"/>
        <v>0</v>
      </c>
      <c r="CG363" s="68">
        <f t="shared" si="173"/>
        <v>0</v>
      </c>
      <c r="CH363" s="80">
        <f t="shared" si="173"/>
        <v>0</v>
      </c>
      <c r="CI363" s="68">
        <f t="shared" si="173"/>
        <v>0</v>
      </c>
      <c r="CJ363" s="80">
        <f t="shared" si="173"/>
        <v>1</v>
      </c>
      <c r="CK363" s="68">
        <f t="shared" si="173"/>
        <v>0</v>
      </c>
      <c r="CL363" s="80">
        <f t="shared" si="173"/>
        <v>0</v>
      </c>
      <c r="CM363" s="68">
        <f t="shared" si="173"/>
        <v>0</v>
      </c>
      <c r="CN363" s="80">
        <f t="shared" si="173"/>
        <v>0</v>
      </c>
      <c r="CO363" s="68">
        <f t="shared" si="173"/>
        <v>0</v>
      </c>
      <c r="CP363" s="80">
        <f t="shared" si="173"/>
        <v>0</v>
      </c>
      <c r="CQ363" s="68">
        <f t="shared" si="173"/>
        <v>0</v>
      </c>
      <c r="CR363" s="80">
        <f t="shared" si="173"/>
        <v>0</v>
      </c>
      <c r="CS363" s="68">
        <f t="shared" si="173"/>
        <v>0</v>
      </c>
      <c r="CT363" s="80">
        <f t="shared" si="173"/>
        <v>0</v>
      </c>
      <c r="CU363" s="68">
        <f t="shared" si="173"/>
        <v>0</v>
      </c>
      <c r="CV363" s="80">
        <f t="shared" si="173"/>
        <v>0</v>
      </c>
      <c r="CW363" s="68">
        <f t="shared" si="173"/>
        <v>0</v>
      </c>
      <c r="CX363" s="80">
        <f t="shared" si="173"/>
        <v>0</v>
      </c>
      <c r="CY363" s="68">
        <f t="shared" si="173"/>
        <v>0</v>
      </c>
      <c r="CZ363" s="80">
        <f t="shared" si="173"/>
        <v>1</v>
      </c>
      <c r="DA363" s="68">
        <f t="shared" si="173"/>
        <v>0</v>
      </c>
      <c r="DB363" s="80">
        <f t="shared" si="173"/>
        <v>0</v>
      </c>
      <c r="DC363" s="68">
        <f>DC364+DC365+DC366+DC367+DC368+DC369+DC370+DC371+DC372+DC373+DC374+DC375+DC376+DC377+DC378+DC379+DC380</f>
        <v>0</v>
      </c>
      <c r="DD363" s="80">
        <f>DD364+DD365+DD366+DD367+DD368+DD369+DD370+DD371+DD372+DD373+DD374+DD375+DD376+DD377+DD378+DD379+DD380</f>
        <v>0</v>
      </c>
      <c r="DE363" s="74">
        <f t="shared" si="157"/>
        <v>0</v>
      </c>
      <c r="DF363" s="75">
        <f t="shared" si="158"/>
        <v>6</v>
      </c>
      <c r="DG363" s="85">
        <f t="shared" si="159"/>
        <v>1</v>
      </c>
      <c r="DH363" s="91">
        <f t="shared" si="160"/>
        <v>17</v>
      </c>
      <c r="DI363" s="95"/>
      <c r="DJ363" s="89"/>
      <c r="DK363" s="89"/>
      <c r="DL363" s="89"/>
      <c r="DM363" s="89"/>
      <c r="DN363" s="89"/>
      <c r="DO363" s="89"/>
      <c r="DP363" s="89"/>
      <c r="DQ363" s="89"/>
      <c r="DR363" s="89"/>
      <c r="DS363" s="89"/>
      <c r="DT363" s="89"/>
      <c r="DU363" s="89"/>
      <c r="DV363" s="89"/>
      <c r="DW363" s="89"/>
      <c r="DX363" s="89"/>
      <c r="DY363" s="89"/>
      <c r="DZ363" s="89"/>
      <c r="EA363" s="89"/>
      <c r="EB363" s="89"/>
      <c r="EC363" s="89"/>
      <c r="ED363" s="89"/>
      <c r="EE363" s="89"/>
      <c r="EF363" s="89"/>
      <c r="EG363" s="89"/>
      <c r="EH363" s="89"/>
      <c r="EI363" s="89"/>
      <c r="EJ363" s="89"/>
      <c r="EK363" s="89"/>
      <c r="EL363" s="89"/>
      <c r="EM363" s="89"/>
      <c r="EN363" s="89"/>
      <c r="EO363" s="89"/>
      <c r="EP363" s="89"/>
      <c r="EQ363" s="89"/>
      <c r="ER363" s="89"/>
      <c r="ES363" s="89"/>
      <c r="ET363" s="89"/>
      <c r="EU363" s="89"/>
      <c r="EV363" s="89"/>
      <c r="EW363" s="89"/>
      <c r="EX363" s="89"/>
      <c r="EY363" s="89"/>
      <c r="EZ363" s="89"/>
      <c r="FA363" s="89"/>
      <c r="FB363" s="89"/>
      <c r="FC363" s="89"/>
      <c r="FD363" s="89"/>
      <c r="FE363" s="89"/>
      <c r="FF363" s="89"/>
      <c r="FG363" s="89"/>
      <c r="FH363" s="89"/>
      <c r="FI363" s="89"/>
      <c r="FJ363" s="89"/>
      <c r="FK363" s="89"/>
      <c r="FL363" s="89"/>
      <c r="FM363" s="89"/>
      <c r="FN363" s="89"/>
      <c r="FO363" s="89"/>
      <c r="FP363" s="89"/>
      <c r="FQ363" s="89"/>
      <c r="FR363" s="89"/>
      <c r="FS363" s="89"/>
      <c r="FT363" s="89"/>
      <c r="FU363" s="89"/>
      <c r="FV363" s="89"/>
      <c r="FW363" s="89"/>
      <c r="FX363" s="89"/>
      <c r="FY363" s="89"/>
      <c r="FZ363" s="89"/>
      <c r="GA363" s="89"/>
      <c r="GB363" s="89"/>
      <c r="GC363" s="89"/>
      <c r="GD363" s="89"/>
      <c r="GE363" s="89"/>
      <c r="GF363" s="89"/>
      <c r="GG363" s="89"/>
      <c r="GH363" s="89"/>
      <c r="GI363" s="89"/>
      <c r="GJ363" s="89"/>
      <c r="GK363" s="89"/>
      <c r="GL363" s="89"/>
      <c r="GM363" s="89"/>
      <c r="GN363" s="89"/>
      <c r="GO363" s="89"/>
      <c r="GP363" s="89"/>
    </row>
    <row r="364" spans="1:198" ht="24" x14ac:dyDescent="0.3">
      <c r="B364" s="25" t="s">
        <v>116</v>
      </c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>
        <v>1</v>
      </c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45">
        <f t="shared" ref="BG364:BG380" si="174">SUM(C364+E364+G364+I364+K364+M364+O364+Q364+S364+U364+W364+Y364+AA364+AC364+AE364+AG364+AI364+AK364+AM364+AO364+AQ364+AS364+AU364+AW364+AY364+BA364+BC364+BE364)</f>
        <v>1</v>
      </c>
      <c r="BH364" s="41">
        <f t="shared" ref="BH364:BH380" si="175">SUM(D364+F364+H364+J364+L364+N364+P364+R364+T364+V364+X364+Z364+AB364+AD364+AF364+AH364+AJ364+AL364+AN364+AP364+AR364+AT364+AV364+AX364+AZ364+BB364+BD364+BF364)</f>
        <v>0</v>
      </c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4">
        <f t="shared" si="157"/>
        <v>0</v>
      </c>
      <c r="DF364" s="75">
        <f t="shared" si="158"/>
        <v>0</v>
      </c>
      <c r="DG364" s="86">
        <f t="shared" si="159"/>
        <v>1</v>
      </c>
      <c r="DH364" s="93">
        <f t="shared" si="160"/>
        <v>0</v>
      </c>
      <c r="DI364" s="95"/>
      <c r="DJ364" s="89"/>
      <c r="DK364" s="89"/>
      <c r="DL364" s="89"/>
      <c r="DM364" s="89"/>
      <c r="DN364" s="89"/>
      <c r="DO364" s="89"/>
      <c r="DP364" s="89"/>
      <c r="DQ364" s="89"/>
      <c r="DR364" s="89"/>
      <c r="DS364" s="89"/>
      <c r="DT364" s="89"/>
      <c r="DU364" s="89"/>
      <c r="DV364" s="89"/>
      <c r="DW364" s="89"/>
      <c r="DX364" s="89"/>
      <c r="DY364" s="89"/>
      <c r="DZ364" s="89"/>
      <c r="EA364" s="89"/>
      <c r="EB364" s="89"/>
      <c r="EC364" s="89"/>
      <c r="ED364" s="89"/>
      <c r="EE364" s="89"/>
      <c r="EF364" s="89"/>
      <c r="EG364" s="89"/>
      <c r="EH364" s="89"/>
      <c r="EI364" s="89"/>
      <c r="EJ364" s="89"/>
      <c r="EK364" s="89"/>
      <c r="EL364" s="89"/>
      <c r="EM364" s="89"/>
      <c r="EN364" s="89"/>
      <c r="EO364" s="89"/>
      <c r="EP364" s="89"/>
      <c r="EQ364" s="89"/>
      <c r="ER364" s="89"/>
      <c r="ES364" s="89"/>
      <c r="ET364" s="89"/>
      <c r="EU364" s="89"/>
      <c r="EV364" s="89"/>
      <c r="EW364" s="89"/>
      <c r="EX364" s="89"/>
      <c r="EY364" s="89"/>
      <c r="EZ364" s="89"/>
      <c r="FA364" s="89"/>
      <c r="FB364" s="89"/>
      <c r="FC364" s="89"/>
      <c r="FD364" s="89"/>
      <c r="FE364" s="89"/>
      <c r="FF364" s="89"/>
      <c r="FG364" s="89"/>
      <c r="FH364" s="89"/>
      <c r="FI364" s="89"/>
      <c r="FJ364" s="89"/>
      <c r="FK364" s="89"/>
      <c r="FL364" s="89"/>
      <c r="FM364" s="89"/>
      <c r="FN364" s="89"/>
      <c r="FO364" s="89"/>
      <c r="FP364" s="89"/>
      <c r="FQ364" s="89"/>
      <c r="FR364" s="89"/>
      <c r="FS364" s="89"/>
      <c r="FT364" s="89"/>
      <c r="FU364" s="89"/>
      <c r="FV364" s="89"/>
      <c r="FW364" s="89"/>
      <c r="FX364" s="89"/>
      <c r="FY364" s="89"/>
      <c r="FZ364" s="89"/>
      <c r="GA364" s="89"/>
      <c r="GB364" s="89"/>
      <c r="GC364" s="89"/>
      <c r="GD364" s="89"/>
      <c r="GE364" s="89"/>
      <c r="GF364" s="89"/>
      <c r="GG364" s="89"/>
      <c r="GH364" s="89"/>
      <c r="GI364" s="89"/>
      <c r="GJ364" s="89"/>
      <c r="GK364" s="89"/>
      <c r="GL364" s="89"/>
      <c r="GM364" s="89"/>
      <c r="GN364" s="89"/>
      <c r="GO364" s="89"/>
      <c r="GP364" s="89"/>
    </row>
    <row r="365" spans="1:198" ht="24" x14ac:dyDescent="0.3">
      <c r="B365" s="26" t="s">
        <v>115</v>
      </c>
      <c r="C365" s="2"/>
      <c r="D365" s="2">
        <v>1</v>
      </c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>
        <v>1</v>
      </c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45">
        <f t="shared" si="174"/>
        <v>0</v>
      </c>
      <c r="BH365" s="41">
        <f t="shared" si="175"/>
        <v>2</v>
      </c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4">
        <f t="shared" si="157"/>
        <v>0</v>
      </c>
      <c r="DF365" s="75">
        <f t="shared" si="158"/>
        <v>0</v>
      </c>
      <c r="DG365" s="86">
        <f t="shared" si="159"/>
        <v>0</v>
      </c>
      <c r="DH365" s="93">
        <f t="shared" si="160"/>
        <v>2</v>
      </c>
      <c r="DI365" s="95"/>
      <c r="DJ365" s="89"/>
      <c r="DK365" s="89"/>
      <c r="DL365" s="89"/>
      <c r="DM365" s="89"/>
      <c r="DN365" s="89"/>
      <c r="DO365" s="89"/>
      <c r="DP365" s="89"/>
      <c r="DQ365" s="89"/>
      <c r="DR365" s="89"/>
      <c r="DS365" s="89"/>
      <c r="DT365" s="89"/>
      <c r="DU365" s="89"/>
      <c r="DV365" s="89"/>
      <c r="DW365" s="89"/>
      <c r="DX365" s="89"/>
      <c r="DY365" s="89"/>
      <c r="DZ365" s="89"/>
      <c r="EA365" s="89"/>
      <c r="EB365" s="89"/>
      <c r="EC365" s="89"/>
      <c r="ED365" s="89"/>
      <c r="EE365" s="89"/>
      <c r="EF365" s="89"/>
      <c r="EG365" s="89"/>
      <c r="EH365" s="89"/>
      <c r="EI365" s="89"/>
      <c r="EJ365" s="89"/>
      <c r="EK365" s="89"/>
      <c r="EL365" s="89"/>
      <c r="EM365" s="89"/>
      <c r="EN365" s="89"/>
      <c r="EO365" s="89"/>
      <c r="EP365" s="89"/>
      <c r="EQ365" s="89"/>
      <c r="ER365" s="89"/>
      <c r="ES365" s="89"/>
      <c r="ET365" s="89"/>
      <c r="EU365" s="89"/>
      <c r="EV365" s="89"/>
      <c r="EW365" s="89"/>
      <c r="EX365" s="89"/>
      <c r="EY365" s="89"/>
      <c r="EZ365" s="89"/>
      <c r="FA365" s="89"/>
      <c r="FB365" s="89"/>
      <c r="FC365" s="89"/>
      <c r="FD365" s="89"/>
      <c r="FE365" s="89"/>
      <c r="FF365" s="89"/>
      <c r="FG365" s="89"/>
      <c r="FH365" s="89"/>
      <c r="FI365" s="89"/>
      <c r="FJ365" s="89"/>
      <c r="FK365" s="89"/>
      <c r="FL365" s="89"/>
      <c r="FM365" s="89"/>
      <c r="FN365" s="89"/>
      <c r="FO365" s="89"/>
      <c r="FP365" s="89"/>
      <c r="FQ365" s="89"/>
      <c r="FR365" s="89"/>
      <c r="FS365" s="89"/>
      <c r="FT365" s="89"/>
      <c r="FU365" s="89"/>
      <c r="FV365" s="89"/>
      <c r="FW365" s="89"/>
      <c r="FX365" s="89"/>
      <c r="FY365" s="89"/>
      <c r="FZ365" s="89"/>
      <c r="GA365" s="89"/>
      <c r="GB365" s="89"/>
      <c r="GC365" s="89"/>
      <c r="GD365" s="89"/>
      <c r="GE365" s="89"/>
      <c r="GF365" s="89"/>
      <c r="GG365" s="89"/>
      <c r="GH365" s="89"/>
      <c r="GI365" s="89"/>
      <c r="GJ365" s="89"/>
      <c r="GK365" s="89"/>
      <c r="GL365" s="89"/>
      <c r="GM365" s="89"/>
      <c r="GN365" s="89"/>
      <c r="GO365" s="89"/>
      <c r="GP365" s="89"/>
    </row>
    <row r="366" spans="1:198" ht="24" x14ac:dyDescent="0.3">
      <c r="B366" s="26" t="s">
        <v>134</v>
      </c>
      <c r="C366" s="2"/>
      <c r="D366" s="2"/>
      <c r="E366" s="2"/>
      <c r="F366" s="2"/>
      <c r="G366" s="2"/>
      <c r="H366" s="2"/>
      <c r="I366" s="2"/>
      <c r="J366" s="2">
        <v>1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45">
        <f t="shared" si="174"/>
        <v>0</v>
      </c>
      <c r="BH366" s="41">
        <f t="shared" si="175"/>
        <v>1</v>
      </c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4">
        <f t="shared" si="157"/>
        <v>0</v>
      </c>
      <c r="DF366" s="75">
        <f t="shared" si="158"/>
        <v>0</v>
      </c>
      <c r="DG366" s="86">
        <f t="shared" si="159"/>
        <v>0</v>
      </c>
      <c r="DH366" s="93">
        <f t="shared" si="160"/>
        <v>1</v>
      </c>
      <c r="DI366" s="95"/>
      <c r="DJ366" s="89"/>
      <c r="DK366" s="89"/>
      <c r="DL366" s="89"/>
      <c r="DM366" s="89"/>
      <c r="DN366" s="89"/>
      <c r="DO366" s="89"/>
      <c r="DP366" s="89"/>
      <c r="DQ366" s="89"/>
      <c r="DR366" s="89"/>
      <c r="DS366" s="89"/>
      <c r="DT366" s="89"/>
      <c r="DU366" s="89"/>
      <c r="DV366" s="89"/>
      <c r="DW366" s="89"/>
      <c r="DX366" s="89"/>
      <c r="DY366" s="89"/>
      <c r="DZ366" s="89"/>
      <c r="EA366" s="89"/>
      <c r="EB366" s="89"/>
      <c r="EC366" s="89"/>
      <c r="ED366" s="89"/>
      <c r="EE366" s="89"/>
      <c r="EF366" s="89"/>
      <c r="EG366" s="89"/>
      <c r="EH366" s="89"/>
      <c r="EI366" s="89"/>
      <c r="EJ366" s="89"/>
      <c r="EK366" s="89"/>
      <c r="EL366" s="89"/>
      <c r="EM366" s="89"/>
      <c r="EN366" s="89"/>
      <c r="EO366" s="89"/>
      <c r="EP366" s="89"/>
      <c r="EQ366" s="89"/>
      <c r="ER366" s="89"/>
      <c r="ES366" s="89"/>
      <c r="ET366" s="89"/>
      <c r="EU366" s="89"/>
      <c r="EV366" s="89"/>
      <c r="EW366" s="89"/>
      <c r="EX366" s="89"/>
      <c r="EY366" s="89"/>
      <c r="EZ366" s="89"/>
      <c r="FA366" s="89"/>
      <c r="FB366" s="89"/>
      <c r="FC366" s="89"/>
      <c r="FD366" s="89"/>
      <c r="FE366" s="89"/>
      <c r="FF366" s="89"/>
      <c r="FG366" s="89"/>
      <c r="FH366" s="89"/>
      <c r="FI366" s="89"/>
      <c r="FJ366" s="89"/>
      <c r="FK366" s="89"/>
      <c r="FL366" s="89"/>
      <c r="FM366" s="89"/>
      <c r="FN366" s="89"/>
      <c r="FO366" s="89"/>
      <c r="FP366" s="89"/>
      <c r="FQ366" s="89"/>
      <c r="FR366" s="89"/>
      <c r="FS366" s="89"/>
      <c r="FT366" s="89"/>
      <c r="FU366" s="89"/>
      <c r="FV366" s="89"/>
      <c r="FW366" s="89"/>
      <c r="FX366" s="89"/>
      <c r="FY366" s="89"/>
      <c r="FZ366" s="89"/>
      <c r="GA366" s="89"/>
      <c r="GB366" s="89"/>
      <c r="GC366" s="89"/>
      <c r="GD366" s="89"/>
      <c r="GE366" s="89"/>
      <c r="GF366" s="89"/>
      <c r="GG366" s="89"/>
      <c r="GH366" s="89"/>
      <c r="GI366" s="89"/>
      <c r="GJ366" s="89"/>
      <c r="GK366" s="89"/>
      <c r="GL366" s="89"/>
      <c r="GM366" s="89"/>
      <c r="GN366" s="89"/>
      <c r="GO366" s="89"/>
      <c r="GP366" s="89"/>
    </row>
    <row r="367" spans="1:198" ht="24" x14ac:dyDescent="0.3">
      <c r="B367" s="26" t="s">
        <v>151</v>
      </c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>
        <v>1</v>
      </c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45">
        <f t="shared" si="174"/>
        <v>0</v>
      </c>
      <c r="BH367" s="41">
        <f t="shared" si="175"/>
        <v>1</v>
      </c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4">
        <f t="shared" si="157"/>
        <v>0</v>
      </c>
      <c r="DF367" s="75">
        <f t="shared" si="158"/>
        <v>0</v>
      </c>
      <c r="DG367" s="86">
        <f t="shared" si="159"/>
        <v>0</v>
      </c>
      <c r="DH367" s="93">
        <f t="shared" si="160"/>
        <v>1</v>
      </c>
      <c r="DI367" s="95"/>
      <c r="DJ367" s="89"/>
      <c r="DK367" s="89"/>
      <c r="DL367" s="89"/>
      <c r="DM367" s="89"/>
      <c r="DN367" s="89"/>
      <c r="DO367" s="89"/>
      <c r="DP367" s="89"/>
      <c r="DQ367" s="89"/>
      <c r="DR367" s="89"/>
      <c r="DS367" s="89"/>
      <c r="DT367" s="89"/>
      <c r="DU367" s="89"/>
      <c r="DV367" s="89"/>
      <c r="DW367" s="89"/>
      <c r="DX367" s="89"/>
      <c r="DY367" s="89"/>
      <c r="DZ367" s="89"/>
      <c r="EA367" s="89"/>
      <c r="EB367" s="89"/>
      <c r="EC367" s="89"/>
      <c r="ED367" s="89"/>
      <c r="EE367" s="89"/>
      <c r="EF367" s="89"/>
      <c r="EG367" s="89"/>
      <c r="EH367" s="89"/>
      <c r="EI367" s="89"/>
      <c r="EJ367" s="89"/>
      <c r="EK367" s="89"/>
      <c r="EL367" s="89"/>
      <c r="EM367" s="89"/>
      <c r="EN367" s="89"/>
      <c r="EO367" s="89"/>
      <c r="EP367" s="89"/>
      <c r="EQ367" s="89"/>
      <c r="ER367" s="89"/>
      <c r="ES367" s="89"/>
      <c r="ET367" s="89"/>
      <c r="EU367" s="89"/>
      <c r="EV367" s="89"/>
      <c r="EW367" s="89"/>
      <c r="EX367" s="89"/>
      <c r="EY367" s="89"/>
      <c r="EZ367" s="89"/>
      <c r="FA367" s="89"/>
      <c r="FB367" s="89"/>
      <c r="FC367" s="89"/>
      <c r="FD367" s="89"/>
      <c r="FE367" s="89"/>
      <c r="FF367" s="89"/>
      <c r="FG367" s="89"/>
      <c r="FH367" s="89"/>
      <c r="FI367" s="89"/>
      <c r="FJ367" s="89"/>
      <c r="FK367" s="89"/>
      <c r="FL367" s="89"/>
      <c r="FM367" s="89"/>
      <c r="FN367" s="89"/>
      <c r="FO367" s="89"/>
      <c r="FP367" s="89"/>
      <c r="FQ367" s="89"/>
      <c r="FR367" s="89"/>
      <c r="FS367" s="89"/>
      <c r="FT367" s="89"/>
      <c r="FU367" s="89"/>
      <c r="FV367" s="89"/>
      <c r="FW367" s="89"/>
      <c r="FX367" s="89"/>
      <c r="FY367" s="89"/>
      <c r="FZ367" s="89"/>
      <c r="GA367" s="89"/>
      <c r="GB367" s="89"/>
      <c r="GC367" s="89"/>
      <c r="GD367" s="89"/>
      <c r="GE367" s="89"/>
      <c r="GF367" s="89"/>
      <c r="GG367" s="89"/>
      <c r="GH367" s="89"/>
      <c r="GI367" s="89"/>
      <c r="GJ367" s="89"/>
      <c r="GK367" s="89"/>
      <c r="GL367" s="89"/>
      <c r="GM367" s="89"/>
      <c r="GN367" s="89"/>
      <c r="GO367" s="89"/>
      <c r="GP367" s="89"/>
    </row>
    <row r="368" spans="1:198" ht="24" x14ac:dyDescent="0.3">
      <c r="B368" s="26" t="s">
        <v>160</v>
      </c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>
        <v>1</v>
      </c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45">
        <f t="shared" si="174"/>
        <v>0</v>
      </c>
      <c r="BH368" s="41">
        <f t="shared" si="175"/>
        <v>1</v>
      </c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4">
        <f t="shared" si="157"/>
        <v>0</v>
      </c>
      <c r="DF368" s="75">
        <f t="shared" si="158"/>
        <v>0</v>
      </c>
      <c r="DG368" s="86">
        <f t="shared" si="159"/>
        <v>0</v>
      </c>
      <c r="DH368" s="93">
        <f t="shared" si="160"/>
        <v>1</v>
      </c>
      <c r="DI368" s="95"/>
      <c r="DJ368" s="89"/>
      <c r="DK368" s="89"/>
      <c r="DL368" s="89"/>
      <c r="DM368" s="89"/>
      <c r="DN368" s="89"/>
      <c r="DO368" s="89"/>
      <c r="DP368" s="89"/>
      <c r="DQ368" s="89"/>
      <c r="DR368" s="89"/>
      <c r="DS368" s="89"/>
      <c r="DT368" s="89"/>
      <c r="DU368" s="89"/>
      <c r="DV368" s="89"/>
      <c r="DW368" s="89"/>
      <c r="DX368" s="89"/>
      <c r="DY368" s="89"/>
      <c r="DZ368" s="89"/>
      <c r="EA368" s="89"/>
      <c r="EB368" s="89"/>
      <c r="EC368" s="89"/>
      <c r="ED368" s="89"/>
      <c r="EE368" s="89"/>
      <c r="EF368" s="89"/>
      <c r="EG368" s="89"/>
      <c r="EH368" s="89"/>
      <c r="EI368" s="89"/>
      <c r="EJ368" s="89"/>
      <c r="EK368" s="89"/>
      <c r="EL368" s="89"/>
      <c r="EM368" s="89"/>
      <c r="EN368" s="89"/>
      <c r="EO368" s="89"/>
      <c r="EP368" s="89"/>
      <c r="EQ368" s="89"/>
      <c r="ER368" s="89"/>
      <c r="ES368" s="89"/>
      <c r="ET368" s="89"/>
      <c r="EU368" s="89"/>
      <c r="EV368" s="89"/>
      <c r="EW368" s="89"/>
      <c r="EX368" s="89"/>
      <c r="EY368" s="89"/>
      <c r="EZ368" s="89"/>
      <c r="FA368" s="89"/>
      <c r="FB368" s="89"/>
      <c r="FC368" s="89"/>
      <c r="FD368" s="89"/>
      <c r="FE368" s="89"/>
      <c r="FF368" s="89"/>
      <c r="FG368" s="89"/>
      <c r="FH368" s="89"/>
      <c r="FI368" s="89"/>
      <c r="FJ368" s="89"/>
      <c r="FK368" s="89"/>
      <c r="FL368" s="89"/>
      <c r="FM368" s="89"/>
      <c r="FN368" s="89"/>
      <c r="FO368" s="89"/>
      <c r="FP368" s="89"/>
      <c r="FQ368" s="89"/>
      <c r="FR368" s="89"/>
      <c r="FS368" s="89"/>
      <c r="FT368" s="89"/>
      <c r="FU368" s="89"/>
      <c r="FV368" s="89"/>
      <c r="FW368" s="89"/>
      <c r="FX368" s="89"/>
      <c r="FY368" s="89"/>
      <c r="FZ368" s="89"/>
      <c r="GA368" s="89"/>
      <c r="GB368" s="89"/>
      <c r="GC368" s="89"/>
      <c r="GD368" s="89"/>
      <c r="GE368" s="89"/>
      <c r="GF368" s="89"/>
      <c r="GG368" s="89"/>
      <c r="GH368" s="89"/>
      <c r="GI368" s="89"/>
      <c r="GJ368" s="89"/>
      <c r="GK368" s="89"/>
      <c r="GL368" s="89"/>
      <c r="GM368" s="89"/>
      <c r="GN368" s="89"/>
      <c r="GO368" s="89"/>
      <c r="GP368" s="89"/>
    </row>
    <row r="369" spans="1:198" ht="24" x14ac:dyDescent="0.3">
      <c r="B369" s="26" t="s">
        <v>161</v>
      </c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>
        <v>1</v>
      </c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45">
        <f t="shared" si="174"/>
        <v>0</v>
      </c>
      <c r="BH369" s="41">
        <f t="shared" si="175"/>
        <v>1</v>
      </c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  <c r="BX369" s="78"/>
      <c r="BY369" s="78"/>
      <c r="BZ369" s="78"/>
      <c r="CA369" s="78"/>
      <c r="CB369" s="78"/>
      <c r="CC369" s="78"/>
      <c r="CD369" s="78"/>
      <c r="CE369" s="78"/>
      <c r="CF369" s="78"/>
      <c r="CG369" s="78"/>
      <c r="CH369" s="78"/>
      <c r="CI369" s="78"/>
      <c r="CJ369" s="78"/>
      <c r="CK369" s="78"/>
      <c r="CL369" s="78"/>
      <c r="CM369" s="78"/>
      <c r="CN369" s="78"/>
      <c r="CO369" s="78"/>
      <c r="CP369" s="78"/>
      <c r="CQ369" s="78"/>
      <c r="CR369" s="78"/>
      <c r="CS369" s="78"/>
      <c r="CT369" s="78"/>
      <c r="CU369" s="78"/>
      <c r="CV369" s="78"/>
      <c r="CW369" s="78"/>
      <c r="CX369" s="78"/>
      <c r="CY369" s="78"/>
      <c r="CZ369" s="78"/>
      <c r="DA369" s="78"/>
      <c r="DB369" s="78"/>
      <c r="DC369" s="78"/>
      <c r="DD369" s="78"/>
      <c r="DE369" s="74">
        <f t="shared" si="157"/>
        <v>0</v>
      </c>
      <c r="DF369" s="75">
        <f t="shared" si="158"/>
        <v>0</v>
      </c>
      <c r="DG369" s="86">
        <f t="shared" si="159"/>
        <v>0</v>
      </c>
      <c r="DH369" s="93">
        <f t="shared" si="160"/>
        <v>1</v>
      </c>
      <c r="DI369" s="95"/>
      <c r="DJ369" s="89"/>
      <c r="DK369" s="89"/>
      <c r="DL369" s="89"/>
      <c r="DM369" s="89"/>
      <c r="DN369" s="89"/>
      <c r="DO369" s="89"/>
      <c r="DP369" s="89"/>
      <c r="DQ369" s="89"/>
      <c r="DR369" s="89"/>
      <c r="DS369" s="89"/>
      <c r="DT369" s="89"/>
      <c r="DU369" s="89"/>
      <c r="DV369" s="89"/>
      <c r="DW369" s="89"/>
      <c r="DX369" s="89"/>
      <c r="DY369" s="89"/>
      <c r="DZ369" s="89"/>
      <c r="EA369" s="89"/>
      <c r="EB369" s="89"/>
      <c r="EC369" s="89"/>
      <c r="ED369" s="89"/>
      <c r="EE369" s="89"/>
      <c r="EF369" s="89"/>
      <c r="EG369" s="89"/>
      <c r="EH369" s="89"/>
      <c r="EI369" s="89"/>
      <c r="EJ369" s="89"/>
      <c r="EK369" s="89"/>
      <c r="EL369" s="89"/>
      <c r="EM369" s="89"/>
      <c r="EN369" s="89"/>
      <c r="EO369" s="89"/>
      <c r="EP369" s="89"/>
      <c r="EQ369" s="89"/>
      <c r="ER369" s="89"/>
      <c r="ES369" s="89"/>
      <c r="ET369" s="89"/>
      <c r="EU369" s="89"/>
      <c r="EV369" s="89"/>
      <c r="EW369" s="89"/>
      <c r="EX369" s="89"/>
      <c r="EY369" s="89"/>
      <c r="EZ369" s="89"/>
      <c r="FA369" s="89"/>
      <c r="FB369" s="89"/>
      <c r="FC369" s="89"/>
      <c r="FD369" s="89"/>
      <c r="FE369" s="89"/>
      <c r="FF369" s="89"/>
      <c r="FG369" s="89"/>
      <c r="FH369" s="89"/>
      <c r="FI369" s="89"/>
      <c r="FJ369" s="89"/>
      <c r="FK369" s="89"/>
      <c r="FL369" s="89"/>
      <c r="FM369" s="89"/>
      <c r="FN369" s="89"/>
      <c r="FO369" s="89"/>
      <c r="FP369" s="89"/>
      <c r="FQ369" s="89"/>
      <c r="FR369" s="89"/>
      <c r="FS369" s="89"/>
      <c r="FT369" s="89"/>
      <c r="FU369" s="89"/>
      <c r="FV369" s="89"/>
      <c r="FW369" s="89"/>
      <c r="FX369" s="89"/>
      <c r="FY369" s="89"/>
      <c r="FZ369" s="89"/>
      <c r="GA369" s="89"/>
      <c r="GB369" s="89"/>
      <c r="GC369" s="89"/>
      <c r="GD369" s="89"/>
      <c r="GE369" s="89"/>
      <c r="GF369" s="89"/>
      <c r="GG369" s="89"/>
      <c r="GH369" s="89"/>
      <c r="GI369" s="89"/>
      <c r="GJ369" s="89"/>
      <c r="GK369" s="89"/>
      <c r="GL369" s="89"/>
      <c r="GM369" s="89"/>
      <c r="GN369" s="89"/>
      <c r="GO369" s="89"/>
      <c r="GP369" s="89"/>
    </row>
    <row r="370" spans="1:198" ht="24" x14ac:dyDescent="0.3">
      <c r="B370" s="26" t="s">
        <v>163</v>
      </c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>
        <v>1</v>
      </c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45">
        <f t="shared" si="174"/>
        <v>0</v>
      </c>
      <c r="BH370" s="41">
        <f t="shared" si="175"/>
        <v>1</v>
      </c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  <c r="BX370" s="78"/>
      <c r="BY370" s="78"/>
      <c r="BZ370" s="78"/>
      <c r="CA370" s="78"/>
      <c r="CB370" s="78"/>
      <c r="CC370" s="78"/>
      <c r="CD370" s="78"/>
      <c r="CE370" s="78"/>
      <c r="CF370" s="78"/>
      <c r="CG370" s="78"/>
      <c r="CH370" s="78"/>
      <c r="CI370" s="78"/>
      <c r="CJ370" s="78"/>
      <c r="CK370" s="78"/>
      <c r="CL370" s="78"/>
      <c r="CM370" s="78"/>
      <c r="CN370" s="78"/>
      <c r="CO370" s="78"/>
      <c r="CP370" s="78"/>
      <c r="CQ370" s="78"/>
      <c r="CR370" s="78"/>
      <c r="CS370" s="78"/>
      <c r="CT370" s="78"/>
      <c r="CU370" s="78"/>
      <c r="CV370" s="78"/>
      <c r="CW370" s="78"/>
      <c r="CX370" s="78"/>
      <c r="CY370" s="78"/>
      <c r="CZ370" s="78"/>
      <c r="DA370" s="78"/>
      <c r="DB370" s="78"/>
      <c r="DC370" s="78"/>
      <c r="DD370" s="78"/>
      <c r="DE370" s="74">
        <f t="shared" si="157"/>
        <v>0</v>
      </c>
      <c r="DF370" s="75">
        <f t="shared" si="158"/>
        <v>0</v>
      </c>
      <c r="DG370" s="86">
        <f t="shared" si="159"/>
        <v>0</v>
      </c>
      <c r="DH370" s="93">
        <f t="shared" si="160"/>
        <v>1</v>
      </c>
      <c r="DI370" s="95"/>
      <c r="DJ370" s="89"/>
      <c r="DK370" s="89"/>
      <c r="DL370" s="89"/>
      <c r="DM370" s="89"/>
      <c r="DN370" s="89"/>
      <c r="DO370" s="89"/>
      <c r="DP370" s="89"/>
      <c r="DQ370" s="89"/>
      <c r="DR370" s="89"/>
      <c r="DS370" s="89"/>
      <c r="DT370" s="89"/>
      <c r="DU370" s="89"/>
      <c r="DV370" s="89"/>
      <c r="DW370" s="89"/>
      <c r="DX370" s="89"/>
      <c r="DY370" s="89"/>
      <c r="DZ370" s="89"/>
      <c r="EA370" s="89"/>
      <c r="EB370" s="89"/>
      <c r="EC370" s="89"/>
      <c r="ED370" s="89"/>
      <c r="EE370" s="89"/>
      <c r="EF370" s="89"/>
      <c r="EG370" s="89"/>
      <c r="EH370" s="89"/>
      <c r="EI370" s="89"/>
      <c r="EJ370" s="89"/>
      <c r="EK370" s="89"/>
      <c r="EL370" s="89"/>
      <c r="EM370" s="89"/>
      <c r="EN370" s="89"/>
      <c r="EO370" s="89"/>
      <c r="EP370" s="89"/>
      <c r="EQ370" s="89"/>
      <c r="ER370" s="89"/>
      <c r="ES370" s="89"/>
      <c r="ET370" s="89"/>
      <c r="EU370" s="89"/>
      <c r="EV370" s="89"/>
      <c r="EW370" s="89"/>
      <c r="EX370" s="89"/>
      <c r="EY370" s="89"/>
      <c r="EZ370" s="89"/>
      <c r="FA370" s="89"/>
      <c r="FB370" s="89"/>
      <c r="FC370" s="89"/>
      <c r="FD370" s="89"/>
      <c r="FE370" s="89"/>
      <c r="FF370" s="89"/>
      <c r="FG370" s="89"/>
      <c r="FH370" s="89"/>
      <c r="FI370" s="89"/>
      <c r="FJ370" s="89"/>
      <c r="FK370" s="89"/>
      <c r="FL370" s="89"/>
      <c r="FM370" s="89"/>
      <c r="FN370" s="89"/>
      <c r="FO370" s="89"/>
      <c r="FP370" s="89"/>
      <c r="FQ370" s="89"/>
      <c r="FR370" s="89"/>
      <c r="FS370" s="89"/>
      <c r="FT370" s="89"/>
      <c r="FU370" s="89"/>
      <c r="FV370" s="89"/>
      <c r="FW370" s="89"/>
      <c r="FX370" s="89"/>
      <c r="FY370" s="89"/>
      <c r="FZ370" s="89"/>
      <c r="GA370" s="89"/>
      <c r="GB370" s="89"/>
      <c r="GC370" s="89"/>
      <c r="GD370" s="89"/>
      <c r="GE370" s="89"/>
      <c r="GF370" s="89"/>
      <c r="GG370" s="89"/>
      <c r="GH370" s="89"/>
      <c r="GI370" s="89"/>
      <c r="GJ370" s="89"/>
      <c r="GK370" s="89"/>
      <c r="GL370" s="89"/>
      <c r="GM370" s="89"/>
      <c r="GN370" s="89"/>
      <c r="GO370" s="89"/>
      <c r="GP370" s="89"/>
    </row>
    <row r="371" spans="1:198" ht="24" x14ac:dyDescent="0.3">
      <c r="B371" s="26" t="s">
        <v>166</v>
      </c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>
        <v>1</v>
      </c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45">
        <f t="shared" si="174"/>
        <v>0</v>
      </c>
      <c r="BH371" s="41">
        <f t="shared" si="175"/>
        <v>1</v>
      </c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4">
        <f t="shared" si="157"/>
        <v>0</v>
      </c>
      <c r="DF371" s="75">
        <f t="shared" si="158"/>
        <v>0</v>
      </c>
      <c r="DG371" s="86">
        <f t="shared" si="159"/>
        <v>0</v>
      </c>
      <c r="DH371" s="93">
        <f t="shared" si="160"/>
        <v>1</v>
      </c>
      <c r="DI371" s="95"/>
      <c r="DJ371" s="89"/>
      <c r="DK371" s="89"/>
      <c r="DL371" s="89"/>
      <c r="DM371" s="89"/>
      <c r="DN371" s="89"/>
      <c r="DO371" s="89"/>
      <c r="DP371" s="89"/>
      <c r="DQ371" s="89"/>
      <c r="DR371" s="89"/>
      <c r="DS371" s="89"/>
      <c r="DT371" s="89"/>
      <c r="DU371" s="89"/>
      <c r="DV371" s="89"/>
      <c r="DW371" s="89"/>
      <c r="DX371" s="89"/>
      <c r="DY371" s="89"/>
      <c r="DZ371" s="89"/>
      <c r="EA371" s="89"/>
      <c r="EB371" s="89"/>
      <c r="EC371" s="89"/>
      <c r="ED371" s="89"/>
      <c r="EE371" s="89"/>
      <c r="EF371" s="89"/>
      <c r="EG371" s="89"/>
      <c r="EH371" s="89"/>
      <c r="EI371" s="89"/>
      <c r="EJ371" s="89"/>
      <c r="EK371" s="89"/>
      <c r="EL371" s="89"/>
      <c r="EM371" s="89"/>
      <c r="EN371" s="89"/>
      <c r="EO371" s="89"/>
      <c r="EP371" s="89"/>
      <c r="EQ371" s="89"/>
      <c r="ER371" s="89"/>
      <c r="ES371" s="89"/>
      <c r="ET371" s="89"/>
      <c r="EU371" s="89"/>
      <c r="EV371" s="89"/>
      <c r="EW371" s="89"/>
      <c r="EX371" s="89"/>
      <c r="EY371" s="89"/>
      <c r="EZ371" s="89"/>
      <c r="FA371" s="89"/>
      <c r="FB371" s="89"/>
      <c r="FC371" s="89"/>
      <c r="FD371" s="89"/>
      <c r="FE371" s="89"/>
      <c r="FF371" s="89"/>
      <c r="FG371" s="89"/>
      <c r="FH371" s="89"/>
      <c r="FI371" s="89"/>
      <c r="FJ371" s="89"/>
      <c r="FK371" s="89"/>
      <c r="FL371" s="89"/>
      <c r="FM371" s="89"/>
      <c r="FN371" s="89"/>
      <c r="FO371" s="89"/>
      <c r="FP371" s="89"/>
      <c r="FQ371" s="89"/>
      <c r="FR371" s="89"/>
      <c r="FS371" s="89"/>
      <c r="FT371" s="89"/>
      <c r="FU371" s="89"/>
      <c r="FV371" s="89"/>
      <c r="FW371" s="89"/>
      <c r="FX371" s="89"/>
      <c r="FY371" s="89"/>
      <c r="FZ371" s="89"/>
      <c r="GA371" s="89"/>
      <c r="GB371" s="89"/>
      <c r="GC371" s="89"/>
      <c r="GD371" s="89"/>
      <c r="GE371" s="89"/>
      <c r="GF371" s="89"/>
      <c r="GG371" s="89"/>
      <c r="GH371" s="89"/>
      <c r="GI371" s="89"/>
      <c r="GJ371" s="89"/>
      <c r="GK371" s="89"/>
      <c r="GL371" s="89"/>
      <c r="GM371" s="89"/>
      <c r="GN371" s="89"/>
      <c r="GO371" s="89"/>
      <c r="GP371" s="89"/>
    </row>
    <row r="372" spans="1:198" ht="24" x14ac:dyDescent="0.3">
      <c r="B372" s="26" t="s">
        <v>171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>
        <v>1</v>
      </c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45">
        <f t="shared" si="174"/>
        <v>0</v>
      </c>
      <c r="BH372" s="41">
        <f t="shared" si="175"/>
        <v>1</v>
      </c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4">
        <f t="shared" si="157"/>
        <v>0</v>
      </c>
      <c r="DF372" s="75">
        <f t="shared" si="158"/>
        <v>0</v>
      </c>
      <c r="DG372" s="86">
        <f t="shared" si="159"/>
        <v>0</v>
      </c>
      <c r="DH372" s="93">
        <f t="shared" si="160"/>
        <v>1</v>
      </c>
      <c r="DI372" s="95"/>
      <c r="DJ372" s="89"/>
      <c r="DK372" s="89"/>
      <c r="DL372" s="89"/>
      <c r="DM372" s="89"/>
      <c r="DN372" s="89"/>
      <c r="DO372" s="89"/>
      <c r="DP372" s="89"/>
      <c r="DQ372" s="89"/>
      <c r="DR372" s="89"/>
      <c r="DS372" s="89"/>
      <c r="DT372" s="89"/>
      <c r="DU372" s="89"/>
      <c r="DV372" s="89"/>
      <c r="DW372" s="89"/>
      <c r="DX372" s="89"/>
      <c r="DY372" s="89"/>
      <c r="DZ372" s="89"/>
      <c r="EA372" s="89"/>
      <c r="EB372" s="89"/>
      <c r="EC372" s="89"/>
      <c r="ED372" s="89"/>
      <c r="EE372" s="89"/>
      <c r="EF372" s="89"/>
      <c r="EG372" s="89"/>
      <c r="EH372" s="89"/>
      <c r="EI372" s="89"/>
      <c r="EJ372" s="89"/>
      <c r="EK372" s="89"/>
      <c r="EL372" s="89"/>
      <c r="EM372" s="89"/>
      <c r="EN372" s="89"/>
      <c r="EO372" s="89"/>
      <c r="EP372" s="89"/>
      <c r="EQ372" s="89"/>
      <c r="ER372" s="89"/>
      <c r="ES372" s="89"/>
      <c r="ET372" s="89"/>
      <c r="EU372" s="89"/>
      <c r="EV372" s="89"/>
      <c r="EW372" s="89"/>
      <c r="EX372" s="89"/>
      <c r="EY372" s="89"/>
      <c r="EZ372" s="89"/>
      <c r="FA372" s="89"/>
      <c r="FB372" s="89"/>
      <c r="FC372" s="89"/>
      <c r="FD372" s="89"/>
      <c r="FE372" s="89"/>
      <c r="FF372" s="89"/>
      <c r="FG372" s="89"/>
      <c r="FH372" s="89"/>
      <c r="FI372" s="89"/>
      <c r="FJ372" s="89"/>
      <c r="FK372" s="89"/>
      <c r="FL372" s="89"/>
      <c r="FM372" s="89"/>
      <c r="FN372" s="89"/>
      <c r="FO372" s="89"/>
      <c r="FP372" s="89"/>
      <c r="FQ372" s="89"/>
      <c r="FR372" s="89"/>
      <c r="FS372" s="89"/>
      <c r="FT372" s="89"/>
      <c r="FU372" s="89"/>
      <c r="FV372" s="89"/>
      <c r="FW372" s="89"/>
      <c r="FX372" s="89"/>
      <c r="FY372" s="89"/>
      <c r="FZ372" s="89"/>
      <c r="GA372" s="89"/>
      <c r="GB372" s="89"/>
      <c r="GC372" s="89"/>
      <c r="GD372" s="89"/>
      <c r="GE372" s="89"/>
      <c r="GF372" s="89"/>
      <c r="GG372" s="89"/>
      <c r="GH372" s="89"/>
      <c r="GI372" s="89"/>
      <c r="GJ372" s="89"/>
      <c r="GK372" s="89"/>
      <c r="GL372" s="89"/>
      <c r="GM372" s="89"/>
      <c r="GN372" s="89"/>
      <c r="GO372" s="89"/>
      <c r="GP372" s="89"/>
    </row>
    <row r="373" spans="1:198" ht="24" x14ac:dyDescent="0.3">
      <c r="B373" s="26" t="s">
        <v>182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>
        <v>1</v>
      </c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45">
        <f t="shared" si="174"/>
        <v>0</v>
      </c>
      <c r="BH373" s="41">
        <f t="shared" si="175"/>
        <v>1</v>
      </c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4">
        <f t="shared" si="157"/>
        <v>0</v>
      </c>
      <c r="DF373" s="75">
        <f t="shared" si="158"/>
        <v>0</v>
      </c>
      <c r="DG373" s="86">
        <f t="shared" si="159"/>
        <v>0</v>
      </c>
      <c r="DH373" s="93">
        <f t="shared" si="160"/>
        <v>1</v>
      </c>
      <c r="DI373" s="95"/>
      <c r="DJ373" s="89"/>
      <c r="DK373" s="89"/>
      <c r="DL373" s="89"/>
      <c r="DM373" s="89"/>
      <c r="DN373" s="89"/>
      <c r="DO373" s="89"/>
      <c r="DP373" s="89"/>
      <c r="DQ373" s="89"/>
      <c r="DR373" s="89"/>
      <c r="DS373" s="89"/>
      <c r="DT373" s="89"/>
      <c r="DU373" s="89"/>
      <c r="DV373" s="89"/>
      <c r="DW373" s="89"/>
      <c r="DX373" s="89"/>
      <c r="DY373" s="89"/>
      <c r="DZ373" s="89"/>
      <c r="EA373" s="89"/>
      <c r="EB373" s="89"/>
      <c r="EC373" s="89"/>
      <c r="ED373" s="89"/>
      <c r="EE373" s="89"/>
      <c r="EF373" s="89"/>
      <c r="EG373" s="89"/>
      <c r="EH373" s="89"/>
      <c r="EI373" s="89"/>
      <c r="EJ373" s="89"/>
      <c r="EK373" s="89"/>
      <c r="EL373" s="89"/>
      <c r="EM373" s="89"/>
      <c r="EN373" s="89"/>
      <c r="EO373" s="89"/>
      <c r="EP373" s="89"/>
      <c r="EQ373" s="89"/>
      <c r="ER373" s="89"/>
      <c r="ES373" s="89"/>
      <c r="ET373" s="89"/>
      <c r="EU373" s="89"/>
      <c r="EV373" s="89"/>
      <c r="EW373" s="89"/>
      <c r="EX373" s="89"/>
      <c r="EY373" s="89"/>
      <c r="EZ373" s="89"/>
      <c r="FA373" s="89"/>
      <c r="FB373" s="89"/>
      <c r="FC373" s="89"/>
      <c r="FD373" s="89"/>
      <c r="FE373" s="89"/>
      <c r="FF373" s="89"/>
      <c r="FG373" s="89"/>
      <c r="FH373" s="89"/>
      <c r="FI373" s="89"/>
      <c r="FJ373" s="89"/>
      <c r="FK373" s="89"/>
      <c r="FL373" s="89"/>
      <c r="FM373" s="89"/>
      <c r="FN373" s="89"/>
      <c r="FO373" s="89"/>
      <c r="FP373" s="89"/>
      <c r="FQ373" s="89"/>
      <c r="FR373" s="89"/>
      <c r="FS373" s="89"/>
      <c r="FT373" s="89"/>
      <c r="FU373" s="89"/>
      <c r="FV373" s="89"/>
      <c r="FW373" s="89"/>
      <c r="FX373" s="89"/>
      <c r="FY373" s="89"/>
      <c r="FZ373" s="89"/>
      <c r="GA373" s="89"/>
      <c r="GB373" s="89"/>
      <c r="GC373" s="89"/>
      <c r="GD373" s="89"/>
      <c r="GE373" s="89"/>
      <c r="GF373" s="89"/>
      <c r="GG373" s="89"/>
      <c r="GH373" s="89"/>
      <c r="GI373" s="89"/>
      <c r="GJ373" s="89"/>
      <c r="GK373" s="89"/>
      <c r="GL373" s="89"/>
      <c r="GM373" s="89"/>
      <c r="GN373" s="89"/>
      <c r="GO373" s="89"/>
      <c r="GP373" s="89"/>
    </row>
    <row r="374" spans="1:198" ht="24" x14ac:dyDescent="0.3">
      <c r="B374" s="26" t="s">
        <v>206</v>
      </c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>
        <v>1</v>
      </c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45">
        <f t="shared" si="174"/>
        <v>0</v>
      </c>
      <c r="BH374" s="41">
        <f t="shared" si="175"/>
        <v>1</v>
      </c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  <c r="BX374" s="78"/>
      <c r="BY374" s="78"/>
      <c r="BZ374" s="78"/>
      <c r="CA374" s="78"/>
      <c r="CB374" s="78"/>
      <c r="CC374" s="78"/>
      <c r="CD374" s="78"/>
      <c r="CE374" s="78"/>
      <c r="CF374" s="78"/>
      <c r="CG374" s="78"/>
      <c r="CH374" s="78"/>
      <c r="CI374" s="78"/>
      <c r="CJ374" s="78"/>
      <c r="CK374" s="78"/>
      <c r="CL374" s="78"/>
      <c r="CM374" s="78"/>
      <c r="CN374" s="78"/>
      <c r="CO374" s="78"/>
      <c r="CP374" s="78"/>
      <c r="CQ374" s="78"/>
      <c r="CR374" s="78"/>
      <c r="CS374" s="78"/>
      <c r="CT374" s="78"/>
      <c r="CU374" s="78"/>
      <c r="CV374" s="78"/>
      <c r="CW374" s="78"/>
      <c r="CX374" s="78"/>
      <c r="CY374" s="78"/>
      <c r="CZ374" s="78"/>
      <c r="DA374" s="78"/>
      <c r="DB374" s="78"/>
      <c r="DC374" s="78"/>
      <c r="DD374" s="78"/>
      <c r="DE374" s="74">
        <f t="shared" si="157"/>
        <v>0</v>
      </c>
      <c r="DF374" s="75">
        <f t="shared" si="158"/>
        <v>0</v>
      </c>
      <c r="DG374" s="86">
        <f t="shared" si="159"/>
        <v>0</v>
      </c>
      <c r="DH374" s="93">
        <f t="shared" si="160"/>
        <v>1</v>
      </c>
      <c r="DI374" s="95"/>
      <c r="DJ374" s="89"/>
      <c r="DK374" s="89"/>
      <c r="DL374" s="89"/>
      <c r="DM374" s="89"/>
      <c r="DN374" s="89"/>
      <c r="DO374" s="89"/>
      <c r="DP374" s="89"/>
      <c r="DQ374" s="89"/>
      <c r="DR374" s="89"/>
      <c r="DS374" s="89"/>
      <c r="DT374" s="89"/>
      <c r="DU374" s="89"/>
      <c r="DV374" s="89"/>
      <c r="DW374" s="89"/>
      <c r="DX374" s="89"/>
      <c r="DY374" s="89"/>
      <c r="DZ374" s="89"/>
      <c r="EA374" s="89"/>
      <c r="EB374" s="89"/>
      <c r="EC374" s="89"/>
      <c r="ED374" s="89"/>
      <c r="EE374" s="89"/>
      <c r="EF374" s="89"/>
      <c r="EG374" s="89"/>
      <c r="EH374" s="89"/>
      <c r="EI374" s="89"/>
      <c r="EJ374" s="89"/>
      <c r="EK374" s="89"/>
      <c r="EL374" s="89"/>
      <c r="EM374" s="89"/>
      <c r="EN374" s="89"/>
      <c r="EO374" s="89"/>
      <c r="EP374" s="89"/>
      <c r="EQ374" s="89"/>
      <c r="ER374" s="89"/>
      <c r="ES374" s="89"/>
      <c r="ET374" s="89"/>
      <c r="EU374" s="89"/>
      <c r="EV374" s="89"/>
      <c r="EW374" s="89"/>
      <c r="EX374" s="89"/>
      <c r="EY374" s="89"/>
      <c r="EZ374" s="89"/>
      <c r="FA374" s="89"/>
      <c r="FB374" s="89"/>
      <c r="FC374" s="89"/>
      <c r="FD374" s="89"/>
      <c r="FE374" s="89"/>
      <c r="FF374" s="89"/>
      <c r="FG374" s="89"/>
      <c r="FH374" s="89"/>
      <c r="FI374" s="89"/>
      <c r="FJ374" s="89"/>
      <c r="FK374" s="89"/>
      <c r="FL374" s="89"/>
      <c r="FM374" s="89"/>
      <c r="FN374" s="89"/>
      <c r="FO374" s="89"/>
      <c r="FP374" s="89"/>
      <c r="FQ374" s="89"/>
      <c r="FR374" s="89"/>
      <c r="FS374" s="89"/>
      <c r="FT374" s="89"/>
      <c r="FU374" s="89"/>
      <c r="FV374" s="89"/>
      <c r="FW374" s="89"/>
      <c r="FX374" s="89"/>
      <c r="FY374" s="89"/>
      <c r="FZ374" s="89"/>
      <c r="GA374" s="89"/>
      <c r="GB374" s="89"/>
      <c r="GC374" s="89"/>
      <c r="GD374" s="89"/>
      <c r="GE374" s="89"/>
      <c r="GF374" s="89"/>
      <c r="GG374" s="89"/>
      <c r="GH374" s="89"/>
      <c r="GI374" s="89"/>
      <c r="GJ374" s="89"/>
      <c r="GK374" s="89"/>
      <c r="GL374" s="89"/>
      <c r="GM374" s="89"/>
      <c r="GN374" s="89"/>
      <c r="GO374" s="89"/>
      <c r="GP374" s="89"/>
    </row>
    <row r="375" spans="1:198" ht="24" x14ac:dyDescent="0.3">
      <c r="B375" s="26" t="s">
        <v>344</v>
      </c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45">
        <f t="shared" si="174"/>
        <v>0</v>
      </c>
      <c r="BH375" s="41">
        <f t="shared" si="175"/>
        <v>0</v>
      </c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  <c r="BX375" s="78"/>
      <c r="BY375" s="78"/>
      <c r="BZ375" s="78"/>
      <c r="CA375" s="78"/>
      <c r="CB375" s="78"/>
      <c r="CC375" s="78"/>
      <c r="CD375" s="78"/>
      <c r="CE375" s="78"/>
      <c r="CF375" s="78"/>
      <c r="CG375" s="78"/>
      <c r="CH375" s="78"/>
      <c r="CI375" s="78"/>
      <c r="CJ375" s="78">
        <v>1</v>
      </c>
      <c r="CK375" s="78"/>
      <c r="CL375" s="78"/>
      <c r="CM375" s="78"/>
      <c r="CN375" s="78"/>
      <c r="CO375" s="78"/>
      <c r="CP375" s="78"/>
      <c r="CQ375" s="78"/>
      <c r="CR375" s="78"/>
      <c r="CS375" s="78"/>
      <c r="CT375" s="78"/>
      <c r="CU375" s="78"/>
      <c r="CV375" s="78"/>
      <c r="CW375" s="78"/>
      <c r="CX375" s="78"/>
      <c r="CY375" s="78"/>
      <c r="CZ375" s="78"/>
      <c r="DA375" s="78"/>
      <c r="DB375" s="78"/>
      <c r="DC375" s="78"/>
      <c r="DD375" s="78"/>
      <c r="DE375" s="74">
        <f t="shared" si="157"/>
        <v>0</v>
      </c>
      <c r="DF375" s="75">
        <f t="shared" si="158"/>
        <v>1</v>
      </c>
      <c r="DG375" s="86">
        <f t="shared" si="159"/>
        <v>0</v>
      </c>
      <c r="DH375" s="93">
        <f t="shared" si="160"/>
        <v>1</v>
      </c>
      <c r="DI375" s="95"/>
      <c r="DJ375" s="89"/>
      <c r="DK375" s="89"/>
      <c r="DL375" s="89"/>
      <c r="DM375" s="89"/>
      <c r="DN375" s="89"/>
      <c r="DO375" s="89"/>
      <c r="DP375" s="89"/>
      <c r="DQ375" s="89"/>
      <c r="DR375" s="89"/>
      <c r="DS375" s="89"/>
      <c r="DT375" s="89"/>
      <c r="DU375" s="89"/>
      <c r="DV375" s="89"/>
      <c r="DW375" s="89"/>
      <c r="DX375" s="89"/>
      <c r="DY375" s="89"/>
      <c r="DZ375" s="89"/>
      <c r="EA375" s="89"/>
      <c r="EB375" s="89"/>
      <c r="EC375" s="89"/>
      <c r="ED375" s="89"/>
      <c r="EE375" s="89"/>
      <c r="EF375" s="89"/>
      <c r="EG375" s="89"/>
      <c r="EH375" s="89"/>
      <c r="EI375" s="89"/>
      <c r="EJ375" s="89"/>
      <c r="EK375" s="89"/>
      <c r="EL375" s="89"/>
      <c r="EM375" s="89"/>
      <c r="EN375" s="89"/>
      <c r="EO375" s="89"/>
      <c r="EP375" s="89"/>
      <c r="EQ375" s="89"/>
      <c r="ER375" s="89"/>
      <c r="ES375" s="89"/>
      <c r="ET375" s="89"/>
      <c r="EU375" s="89"/>
      <c r="EV375" s="89"/>
      <c r="EW375" s="89"/>
      <c r="EX375" s="89"/>
      <c r="EY375" s="89"/>
      <c r="EZ375" s="89"/>
      <c r="FA375" s="89"/>
      <c r="FB375" s="89"/>
      <c r="FC375" s="89"/>
      <c r="FD375" s="89"/>
      <c r="FE375" s="89"/>
      <c r="FF375" s="89"/>
      <c r="FG375" s="89"/>
      <c r="FH375" s="89"/>
      <c r="FI375" s="89"/>
      <c r="FJ375" s="89"/>
      <c r="FK375" s="89"/>
      <c r="FL375" s="89"/>
      <c r="FM375" s="89"/>
      <c r="FN375" s="89"/>
      <c r="FO375" s="89"/>
      <c r="FP375" s="89"/>
      <c r="FQ375" s="89"/>
      <c r="FR375" s="89"/>
      <c r="FS375" s="89"/>
      <c r="FT375" s="89"/>
      <c r="FU375" s="89"/>
      <c r="FV375" s="89"/>
      <c r="FW375" s="89"/>
      <c r="FX375" s="89"/>
      <c r="FY375" s="89"/>
      <c r="FZ375" s="89"/>
      <c r="GA375" s="89"/>
      <c r="GB375" s="89"/>
      <c r="GC375" s="89"/>
      <c r="GD375" s="89"/>
      <c r="GE375" s="89"/>
      <c r="GF375" s="89"/>
      <c r="GG375" s="89"/>
      <c r="GH375" s="89"/>
      <c r="GI375" s="89"/>
      <c r="GJ375" s="89"/>
      <c r="GK375" s="89"/>
      <c r="GL375" s="89"/>
      <c r="GM375" s="89"/>
      <c r="GN375" s="89"/>
      <c r="GO375" s="89"/>
      <c r="GP375" s="89"/>
    </row>
    <row r="376" spans="1:198" ht="18.75" x14ac:dyDescent="0.3">
      <c r="B376" s="26" t="s">
        <v>364</v>
      </c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45">
        <f t="shared" si="174"/>
        <v>0</v>
      </c>
      <c r="BH376" s="41">
        <f t="shared" si="175"/>
        <v>0</v>
      </c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78"/>
      <c r="CW376" s="78"/>
      <c r="CX376" s="78"/>
      <c r="CY376" s="78"/>
      <c r="CZ376" s="78">
        <v>1</v>
      </c>
      <c r="DA376" s="78"/>
      <c r="DB376" s="78"/>
      <c r="DC376" s="78"/>
      <c r="DD376" s="78"/>
      <c r="DE376" s="74">
        <f t="shared" si="157"/>
        <v>0</v>
      </c>
      <c r="DF376" s="75">
        <f t="shared" si="158"/>
        <v>1</v>
      </c>
      <c r="DG376" s="86">
        <f t="shared" si="159"/>
        <v>0</v>
      </c>
      <c r="DH376" s="93">
        <f t="shared" si="160"/>
        <v>1</v>
      </c>
      <c r="DI376" s="95"/>
      <c r="DJ376" s="89"/>
      <c r="DK376" s="89"/>
      <c r="DL376" s="89"/>
      <c r="DM376" s="89"/>
      <c r="DN376" s="89"/>
      <c r="DO376" s="89"/>
      <c r="DP376" s="89"/>
      <c r="DQ376" s="89"/>
      <c r="DR376" s="89"/>
      <c r="DS376" s="89"/>
      <c r="DT376" s="89"/>
      <c r="DU376" s="89"/>
      <c r="DV376" s="89"/>
      <c r="DW376" s="89"/>
      <c r="DX376" s="89"/>
      <c r="DY376" s="89"/>
      <c r="DZ376" s="89"/>
      <c r="EA376" s="89"/>
      <c r="EB376" s="89"/>
      <c r="EC376" s="89"/>
      <c r="ED376" s="89"/>
      <c r="EE376" s="89"/>
      <c r="EF376" s="89"/>
      <c r="EG376" s="89"/>
      <c r="EH376" s="89"/>
      <c r="EI376" s="89"/>
      <c r="EJ376" s="89"/>
      <c r="EK376" s="89"/>
      <c r="EL376" s="89"/>
      <c r="EM376" s="89"/>
      <c r="EN376" s="89"/>
      <c r="EO376" s="89"/>
      <c r="EP376" s="89"/>
      <c r="EQ376" s="89"/>
      <c r="ER376" s="89"/>
      <c r="ES376" s="89"/>
      <c r="ET376" s="89"/>
      <c r="EU376" s="89"/>
      <c r="EV376" s="89"/>
      <c r="EW376" s="89"/>
      <c r="EX376" s="89"/>
      <c r="EY376" s="89"/>
      <c r="EZ376" s="89"/>
      <c r="FA376" s="89"/>
      <c r="FB376" s="89"/>
      <c r="FC376" s="89"/>
      <c r="FD376" s="89"/>
      <c r="FE376" s="89"/>
      <c r="FF376" s="89"/>
      <c r="FG376" s="89"/>
      <c r="FH376" s="89"/>
      <c r="FI376" s="89"/>
      <c r="FJ376" s="89"/>
      <c r="FK376" s="89"/>
      <c r="FL376" s="89"/>
      <c r="FM376" s="89"/>
      <c r="FN376" s="89"/>
      <c r="FO376" s="89"/>
      <c r="FP376" s="89"/>
      <c r="FQ376" s="89"/>
      <c r="FR376" s="89"/>
      <c r="FS376" s="89"/>
      <c r="FT376" s="89"/>
      <c r="FU376" s="89"/>
      <c r="FV376" s="89"/>
      <c r="FW376" s="89"/>
      <c r="FX376" s="89"/>
      <c r="FY376" s="89"/>
      <c r="FZ376" s="89"/>
      <c r="GA376" s="89"/>
      <c r="GB376" s="89"/>
      <c r="GC376" s="89"/>
      <c r="GD376" s="89"/>
      <c r="GE376" s="89"/>
      <c r="GF376" s="89"/>
      <c r="GG376" s="89"/>
      <c r="GH376" s="89"/>
      <c r="GI376" s="89"/>
      <c r="GJ376" s="89"/>
      <c r="GK376" s="89"/>
      <c r="GL376" s="89"/>
      <c r="GM376" s="89"/>
      <c r="GN376" s="89"/>
      <c r="GO376" s="89"/>
      <c r="GP376" s="89"/>
    </row>
    <row r="377" spans="1:198" ht="18.75" x14ac:dyDescent="0.3">
      <c r="B377" s="26" t="s">
        <v>469</v>
      </c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45">
        <f t="shared" si="174"/>
        <v>0</v>
      </c>
      <c r="BH377" s="41">
        <f t="shared" si="175"/>
        <v>0</v>
      </c>
      <c r="BI377" s="78"/>
      <c r="BJ377" s="78"/>
      <c r="BK377" s="78"/>
      <c r="BL377" s="78"/>
      <c r="BM377" s="78"/>
      <c r="BN377" s="78"/>
      <c r="BO377" s="78"/>
      <c r="BP377" s="78">
        <v>1</v>
      </c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78"/>
      <c r="CW377" s="78"/>
      <c r="CX377" s="78"/>
      <c r="CY377" s="78"/>
      <c r="CZ377" s="78"/>
      <c r="DA377" s="78"/>
      <c r="DB377" s="78"/>
      <c r="DC377" s="78"/>
      <c r="DD377" s="78"/>
      <c r="DE377" s="74">
        <f t="shared" si="157"/>
        <v>0</v>
      </c>
      <c r="DF377" s="75">
        <f t="shared" si="158"/>
        <v>1</v>
      </c>
      <c r="DG377" s="86">
        <f t="shared" si="159"/>
        <v>0</v>
      </c>
      <c r="DH377" s="93">
        <f t="shared" si="160"/>
        <v>1</v>
      </c>
      <c r="DI377" s="95"/>
      <c r="DJ377" s="89"/>
      <c r="DK377" s="89"/>
      <c r="DL377" s="89"/>
      <c r="DM377" s="89"/>
      <c r="DN377" s="89"/>
      <c r="DO377" s="89"/>
      <c r="DP377" s="89"/>
      <c r="DQ377" s="89"/>
      <c r="DR377" s="89"/>
      <c r="DS377" s="89"/>
      <c r="DT377" s="89"/>
      <c r="DU377" s="89"/>
      <c r="DV377" s="89"/>
      <c r="DW377" s="89"/>
      <c r="DX377" s="89"/>
      <c r="DY377" s="89"/>
      <c r="DZ377" s="89"/>
      <c r="EA377" s="89"/>
      <c r="EB377" s="89"/>
      <c r="EC377" s="89"/>
      <c r="ED377" s="89"/>
      <c r="EE377" s="89"/>
      <c r="EF377" s="89"/>
      <c r="EG377" s="89"/>
      <c r="EH377" s="89"/>
      <c r="EI377" s="89"/>
      <c r="EJ377" s="89"/>
      <c r="EK377" s="89"/>
      <c r="EL377" s="89"/>
      <c r="EM377" s="89"/>
      <c r="EN377" s="89"/>
      <c r="EO377" s="89"/>
      <c r="EP377" s="89"/>
      <c r="EQ377" s="89"/>
      <c r="ER377" s="89"/>
      <c r="ES377" s="89"/>
      <c r="ET377" s="89"/>
      <c r="EU377" s="89"/>
      <c r="EV377" s="89"/>
      <c r="EW377" s="89"/>
      <c r="EX377" s="89"/>
      <c r="EY377" s="89"/>
      <c r="EZ377" s="89"/>
      <c r="FA377" s="89"/>
      <c r="FB377" s="89"/>
      <c r="FC377" s="89"/>
      <c r="FD377" s="89"/>
      <c r="FE377" s="89"/>
      <c r="FF377" s="89"/>
      <c r="FG377" s="89"/>
      <c r="FH377" s="89"/>
      <c r="FI377" s="89"/>
      <c r="FJ377" s="89"/>
      <c r="FK377" s="89"/>
      <c r="FL377" s="89"/>
      <c r="FM377" s="89"/>
      <c r="FN377" s="89"/>
      <c r="FO377" s="89"/>
      <c r="FP377" s="89"/>
      <c r="FQ377" s="89"/>
      <c r="FR377" s="89"/>
      <c r="FS377" s="89"/>
      <c r="FT377" s="89"/>
      <c r="FU377" s="89"/>
      <c r="FV377" s="89"/>
      <c r="FW377" s="89"/>
      <c r="FX377" s="89"/>
      <c r="FY377" s="89"/>
      <c r="FZ377" s="89"/>
      <c r="GA377" s="89"/>
      <c r="GB377" s="89"/>
      <c r="GC377" s="89"/>
      <c r="GD377" s="89"/>
      <c r="GE377" s="89"/>
      <c r="GF377" s="89"/>
      <c r="GG377" s="89"/>
      <c r="GH377" s="89"/>
      <c r="GI377" s="89"/>
      <c r="GJ377" s="89"/>
      <c r="GK377" s="89"/>
      <c r="GL377" s="89"/>
      <c r="GM377" s="89"/>
      <c r="GN377" s="89"/>
      <c r="GO377" s="89"/>
      <c r="GP377" s="89"/>
    </row>
    <row r="378" spans="1:198" ht="18.75" x14ac:dyDescent="0.3">
      <c r="B378" s="26" t="s">
        <v>506</v>
      </c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45">
        <f t="shared" si="174"/>
        <v>0</v>
      </c>
      <c r="BH378" s="41">
        <f t="shared" si="175"/>
        <v>0</v>
      </c>
      <c r="BI378" s="78"/>
      <c r="BJ378" s="78"/>
      <c r="BK378" s="78"/>
      <c r="BL378" s="78">
        <v>1</v>
      </c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78"/>
      <c r="CW378" s="78"/>
      <c r="CX378" s="78"/>
      <c r="CY378" s="78"/>
      <c r="CZ378" s="78"/>
      <c r="DA378" s="78"/>
      <c r="DB378" s="78"/>
      <c r="DC378" s="78"/>
      <c r="DD378" s="78"/>
      <c r="DE378" s="74">
        <f t="shared" si="157"/>
        <v>0</v>
      </c>
      <c r="DF378" s="75">
        <f t="shared" si="158"/>
        <v>1</v>
      </c>
      <c r="DG378" s="86">
        <f t="shared" si="159"/>
        <v>0</v>
      </c>
      <c r="DH378" s="93">
        <f t="shared" si="160"/>
        <v>1</v>
      </c>
      <c r="DI378" s="95"/>
      <c r="DJ378" s="89"/>
      <c r="DK378" s="89"/>
      <c r="DL378" s="89"/>
      <c r="DM378" s="89"/>
      <c r="DN378" s="89"/>
      <c r="DO378" s="89"/>
      <c r="DP378" s="89"/>
      <c r="DQ378" s="89"/>
      <c r="DR378" s="89"/>
      <c r="DS378" s="89"/>
      <c r="DT378" s="89"/>
      <c r="DU378" s="89"/>
      <c r="DV378" s="89"/>
      <c r="DW378" s="89"/>
      <c r="DX378" s="89"/>
      <c r="DY378" s="89"/>
      <c r="DZ378" s="89"/>
      <c r="EA378" s="89"/>
      <c r="EB378" s="89"/>
      <c r="EC378" s="89"/>
      <c r="ED378" s="89"/>
      <c r="EE378" s="89"/>
      <c r="EF378" s="89"/>
      <c r="EG378" s="89"/>
      <c r="EH378" s="89"/>
      <c r="EI378" s="89"/>
      <c r="EJ378" s="89"/>
      <c r="EK378" s="89"/>
      <c r="EL378" s="89"/>
      <c r="EM378" s="89"/>
      <c r="EN378" s="89"/>
      <c r="EO378" s="89"/>
      <c r="EP378" s="89"/>
      <c r="EQ378" s="89"/>
      <c r="ER378" s="89"/>
      <c r="ES378" s="89"/>
      <c r="ET378" s="89"/>
      <c r="EU378" s="89"/>
      <c r="EV378" s="89"/>
      <c r="EW378" s="89"/>
      <c r="EX378" s="89"/>
      <c r="EY378" s="89"/>
      <c r="EZ378" s="89"/>
      <c r="FA378" s="89"/>
      <c r="FB378" s="89"/>
      <c r="FC378" s="89"/>
      <c r="FD378" s="89"/>
      <c r="FE378" s="89"/>
      <c r="FF378" s="89"/>
      <c r="FG378" s="89"/>
      <c r="FH378" s="89"/>
      <c r="FI378" s="89"/>
      <c r="FJ378" s="89"/>
      <c r="FK378" s="89"/>
      <c r="FL378" s="89"/>
      <c r="FM378" s="89"/>
      <c r="FN378" s="89"/>
      <c r="FO378" s="89"/>
      <c r="FP378" s="89"/>
      <c r="FQ378" s="89"/>
      <c r="FR378" s="89"/>
      <c r="FS378" s="89"/>
      <c r="FT378" s="89"/>
      <c r="FU378" s="89"/>
      <c r="FV378" s="89"/>
      <c r="FW378" s="89"/>
      <c r="FX378" s="89"/>
      <c r="FY378" s="89"/>
      <c r="FZ378" s="89"/>
      <c r="GA378" s="89"/>
      <c r="GB378" s="89"/>
      <c r="GC378" s="89"/>
      <c r="GD378" s="89"/>
      <c r="GE378" s="89"/>
      <c r="GF378" s="89"/>
      <c r="GG378" s="89"/>
      <c r="GH378" s="89"/>
      <c r="GI378" s="89"/>
      <c r="GJ378" s="89"/>
      <c r="GK378" s="89"/>
      <c r="GL378" s="89"/>
      <c r="GM378" s="89"/>
      <c r="GN378" s="89"/>
      <c r="GO378" s="89"/>
      <c r="GP378" s="89"/>
    </row>
    <row r="379" spans="1:198" ht="24" x14ac:dyDescent="0.3">
      <c r="B379" s="26" t="s">
        <v>536</v>
      </c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45">
        <f t="shared" si="174"/>
        <v>0</v>
      </c>
      <c r="BH379" s="41">
        <f t="shared" si="175"/>
        <v>0</v>
      </c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>
        <v>1</v>
      </c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4">
        <f t="shared" si="157"/>
        <v>0</v>
      </c>
      <c r="DF379" s="75">
        <f t="shared" si="158"/>
        <v>1</v>
      </c>
      <c r="DG379" s="86">
        <f t="shared" si="159"/>
        <v>0</v>
      </c>
      <c r="DH379" s="93">
        <f t="shared" si="160"/>
        <v>1</v>
      </c>
      <c r="DI379" s="95"/>
      <c r="DJ379" s="89"/>
      <c r="DK379" s="89"/>
      <c r="DL379" s="89"/>
      <c r="DM379" s="89"/>
      <c r="DN379" s="89"/>
      <c r="DO379" s="89"/>
      <c r="DP379" s="89"/>
      <c r="DQ379" s="89"/>
      <c r="DR379" s="89"/>
      <c r="DS379" s="89"/>
      <c r="DT379" s="89"/>
      <c r="DU379" s="89"/>
      <c r="DV379" s="89"/>
      <c r="DW379" s="89"/>
      <c r="DX379" s="89"/>
      <c r="DY379" s="89"/>
      <c r="DZ379" s="89"/>
      <c r="EA379" s="89"/>
      <c r="EB379" s="89"/>
      <c r="EC379" s="89"/>
      <c r="ED379" s="89"/>
      <c r="EE379" s="89"/>
      <c r="EF379" s="89"/>
      <c r="EG379" s="89"/>
      <c r="EH379" s="89"/>
      <c r="EI379" s="89"/>
      <c r="EJ379" s="89"/>
      <c r="EK379" s="89"/>
      <c r="EL379" s="89"/>
      <c r="EM379" s="89"/>
      <c r="EN379" s="89"/>
      <c r="EO379" s="89"/>
      <c r="EP379" s="89"/>
      <c r="EQ379" s="89"/>
      <c r="ER379" s="89"/>
      <c r="ES379" s="89"/>
      <c r="ET379" s="89"/>
      <c r="EU379" s="89"/>
      <c r="EV379" s="89"/>
      <c r="EW379" s="89"/>
      <c r="EX379" s="89"/>
      <c r="EY379" s="89"/>
      <c r="EZ379" s="89"/>
      <c r="FA379" s="89"/>
      <c r="FB379" s="89"/>
      <c r="FC379" s="89"/>
      <c r="FD379" s="89"/>
      <c r="FE379" s="89"/>
      <c r="FF379" s="89"/>
      <c r="FG379" s="89"/>
      <c r="FH379" s="89"/>
      <c r="FI379" s="89"/>
      <c r="FJ379" s="89"/>
      <c r="FK379" s="89"/>
      <c r="FL379" s="89"/>
      <c r="FM379" s="89"/>
      <c r="FN379" s="89"/>
      <c r="FO379" s="89"/>
      <c r="FP379" s="89"/>
      <c r="FQ379" s="89"/>
      <c r="FR379" s="89"/>
      <c r="FS379" s="89"/>
      <c r="FT379" s="89"/>
      <c r="FU379" s="89"/>
      <c r="FV379" s="89"/>
      <c r="FW379" s="89"/>
      <c r="FX379" s="89"/>
      <c r="FY379" s="89"/>
      <c r="FZ379" s="89"/>
      <c r="GA379" s="89"/>
      <c r="GB379" s="89"/>
      <c r="GC379" s="89"/>
      <c r="GD379" s="89"/>
      <c r="GE379" s="89"/>
      <c r="GF379" s="89"/>
      <c r="GG379" s="89"/>
      <c r="GH379" s="89"/>
      <c r="GI379" s="89"/>
      <c r="GJ379" s="89"/>
      <c r="GK379" s="89"/>
      <c r="GL379" s="89"/>
      <c r="GM379" s="89"/>
      <c r="GN379" s="89"/>
      <c r="GO379" s="89"/>
      <c r="GP379" s="89"/>
    </row>
    <row r="380" spans="1:198" ht="24" x14ac:dyDescent="0.3">
      <c r="B380" s="26" t="s">
        <v>539</v>
      </c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45">
        <f t="shared" si="174"/>
        <v>0</v>
      </c>
      <c r="BH380" s="41">
        <f t="shared" si="175"/>
        <v>0</v>
      </c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>
        <v>1</v>
      </c>
      <c r="BU380" s="78"/>
      <c r="BV380" s="78"/>
      <c r="BW380" s="78"/>
      <c r="BX380" s="78"/>
      <c r="BY380" s="78"/>
      <c r="BZ380" s="78"/>
      <c r="CA380" s="78"/>
      <c r="CB380" s="78"/>
      <c r="CC380" s="78"/>
      <c r="CD380" s="78"/>
      <c r="CE380" s="78"/>
      <c r="CF380" s="78"/>
      <c r="CG380" s="78"/>
      <c r="CH380" s="78"/>
      <c r="CI380" s="78"/>
      <c r="CJ380" s="78"/>
      <c r="CK380" s="78"/>
      <c r="CL380" s="78"/>
      <c r="CM380" s="78"/>
      <c r="CN380" s="78"/>
      <c r="CO380" s="78"/>
      <c r="CP380" s="78"/>
      <c r="CQ380" s="78"/>
      <c r="CR380" s="78"/>
      <c r="CS380" s="78"/>
      <c r="CT380" s="78"/>
      <c r="CU380" s="78"/>
      <c r="CV380" s="78"/>
      <c r="CW380" s="78"/>
      <c r="CX380" s="78"/>
      <c r="CY380" s="78"/>
      <c r="CZ380" s="78"/>
      <c r="DA380" s="78"/>
      <c r="DB380" s="78"/>
      <c r="DC380" s="78"/>
      <c r="DD380" s="78"/>
      <c r="DE380" s="74">
        <f t="shared" si="157"/>
        <v>0</v>
      </c>
      <c r="DF380" s="75">
        <f t="shared" si="158"/>
        <v>1</v>
      </c>
      <c r="DG380" s="86">
        <f t="shared" si="159"/>
        <v>0</v>
      </c>
      <c r="DH380" s="93">
        <f t="shared" si="160"/>
        <v>1</v>
      </c>
      <c r="DI380" s="95"/>
      <c r="DJ380" s="89"/>
      <c r="DK380" s="89"/>
      <c r="DL380" s="89"/>
      <c r="DM380" s="89"/>
      <c r="DN380" s="89"/>
      <c r="DO380" s="89"/>
      <c r="DP380" s="89"/>
      <c r="DQ380" s="89"/>
      <c r="DR380" s="89"/>
      <c r="DS380" s="89"/>
      <c r="DT380" s="89"/>
      <c r="DU380" s="89"/>
      <c r="DV380" s="89"/>
      <c r="DW380" s="89"/>
      <c r="DX380" s="89"/>
      <c r="DY380" s="89"/>
      <c r="DZ380" s="89"/>
      <c r="EA380" s="89"/>
      <c r="EB380" s="89"/>
      <c r="EC380" s="89"/>
      <c r="ED380" s="89"/>
      <c r="EE380" s="89"/>
      <c r="EF380" s="89"/>
      <c r="EG380" s="89"/>
      <c r="EH380" s="89"/>
      <c r="EI380" s="89"/>
      <c r="EJ380" s="89"/>
      <c r="EK380" s="89"/>
      <c r="EL380" s="89"/>
      <c r="EM380" s="89"/>
      <c r="EN380" s="89"/>
      <c r="EO380" s="89"/>
      <c r="EP380" s="89"/>
      <c r="EQ380" s="89"/>
      <c r="ER380" s="89"/>
      <c r="ES380" s="89"/>
      <c r="ET380" s="89"/>
      <c r="EU380" s="89"/>
      <c r="EV380" s="89"/>
      <c r="EW380" s="89"/>
      <c r="EX380" s="89"/>
      <c r="EY380" s="89"/>
      <c r="EZ380" s="89"/>
      <c r="FA380" s="89"/>
      <c r="FB380" s="89"/>
      <c r="FC380" s="89"/>
      <c r="FD380" s="89"/>
      <c r="FE380" s="89"/>
      <c r="FF380" s="89"/>
      <c r="FG380" s="89"/>
      <c r="FH380" s="89"/>
      <c r="FI380" s="89"/>
      <c r="FJ380" s="89"/>
      <c r="FK380" s="89"/>
      <c r="FL380" s="89"/>
      <c r="FM380" s="89"/>
      <c r="FN380" s="89"/>
      <c r="FO380" s="89"/>
      <c r="FP380" s="89"/>
      <c r="FQ380" s="89"/>
      <c r="FR380" s="89"/>
      <c r="FS380" s="89"/>
      <c r="FT380" s="89"/>
      <c r="FU380" s="89"/>
      <c r="FV380" s="89"/>
      <c r="FW380" s="89"/>
      <c r="FX380" s="89"/>
      <c r="FY380" s="89"/>
      <c r="FZ380" s="89"/>
      <c r="GA380" s="89"/>
      <c r="GB380" s="89"/>
      <c r="GC380" s="89"/>
      <c r="GD380" s="89"/>
      <c r="GE380" s="89"/>
      <c r="GF380" s="89"/>
      <c r="GG380" s="89"/>
      <c r="GH380" s="89"/>
      <c r="GI380" s="89"/>
      <c r="GJ380" s="89"/>
      <c r="GK380" s="89"/>
      <c r="GL380" s="89"/>
      <c r="GM380" s="89"/>
      <c r="GN380" s="89"/>
      <c r="GO380" s="89"/>
      <c r="GP380" s="89"/>
    </row>
    <row r="381" spans="1:198" s="6" customFormat="1" ht="18.75" x14ac:dyDescent="0.3">
      <c r="A381" s="100" t="s">
        <v>74</v>
      </c>
      <c r="B381" s="100"/>
      <c r="C381" s="44">
        <f t="shared" ref="C381:AT381" si="176">C382+C383+C384+C385</f>
        <v>0</v>
      </c>
      <c r="D381" s="46">
        <f t="shared" si="176"/>
        <v>0</v>
      </c>
      <c r="E381" s="44">
        <f t="shared" si="176"/>
        <v>0</v>
      </c>
      <c r="F381" s="46">
        <f t="shared" si="176"/>
        <v>0</v>
      </c>
      <c r="G381" s="44">
        <f t="shared" si="176"/>
        <v>0</v>
      </c>
      <c r="H381" s="46">
        <f t="shared" si="176"/>
        <v>0</v>
      </c>
      <c r="I381" s="44">
        <f t="shared" si="176"/>
        <v>0</v>
      </c>
      <c r="J381" s="46">
        <f t="shared" si="176"/>
        <v>0</v>
      </c>
      <c r="K381" s="44">
        <f t="shared" si="176"/>
        <v>0</v>
      </c>
      <c r="L381" s="46">
        <f t="shared" si="176"/>
        <v>0</v>
      </c>
      <c r="M381" s="44">
        <f t="shared" si="176"/>
        <v>0</v>
      </c>
      <c r="N381" s="46">
        <f t="shared" si="176"/>
        <v>1</v>
      </c>
      <c r="O381" s="44">
        <f t="shared" si="176"/>
        <v>0</v>
      </c>
      <c r="P381" s="46">
        <f t="shared" si="176"/>
        <v>0</v>
      </c>
      <c r="Q381" s="44">
        <f t="shared" si="176"/>
        <v>0</v>
      </c>
      <c r="R381" s="46">
        <f t="shared" si="176"/>
        <v>0</v>
      </c>
      <c r="S381" s="44">
        <f t="shared" si="176"/>
        <v>0</v>
      </c>
      <c r="T381" s="46">
        <f t="shared" si="176"/>
        <v>0</v>
      </c>
      <c r="U381" s="44">
        <f t="shared" si="176"/>
        <v>0</v>
      </c>
      <c r="V381" s="46">
        <f t="shared" si="176"/>
        <v>0</v>
      </c>
      <c r="W381" s="44">
        <f t="shared" si="176"/>
        <v>0</v>
      </c>
      <c r="X381" s="46">
        <f t="shared" si="176"/>
        <v>0</v>
      </c>
      <c r="Y381" s="44">
        <f t="shared" si="176"/>
        <v>0</v>
      </c>
      <c r="Z381" s="46">
        <f t="shared" si="176"/>
        <v>0</v>
      </c>
      <c r="AA381" s="44">
        <f t="shared" si="176"/>
        <v>0</v>
      </c>
      <c r="AB381" s="46">
        <f t="shared" si="176"/>
        <v>0</v>
      </c>
      <c r="AC381" s="44">
        <f t="shared" si="176"/>
        <v>0</v>
      </c>
      <c r="AD381" s="46">
        <f t="shared" si="176"/>
        <v>0</v>
      </c>
      <c r="AE381" s="44">
        <f t="shared" si="176"/>
        <v>0</v>
      </c>
      <c r="AF381" s="46">
        <f t="shared" si="176"/>
        <v>0</v>
      </c>
      <c r="AG381" s="44">
        <f t="shared" si="176"/>
        <v>0</v>
      </c>
      <c r="AH381" s="46">
        <f t="shared" si="176"/>
        <v>1</v>
      </c>
      <c r="AI381" s="44">
        <f t="shared" si="176"/>
        <v>0</v>
      </c>
      <c r="AJ381" s="46">
        <f t="shared" si="176"/>
        <v>0</v>
      </c>
      <c r="AK381" s="44">
        <f t="shared" si="176"/>
        <v>0</v>
      </c>
      <c r="AL381" s="46">
        <f t="shared" si="176"/>
        <v>0</v>
      </c>
      <c r="AM381" s="44">
        <f t="shared" si="176"/>
        <v>0</v>
      </c>
      <c r="AN381" s="46">
        <f t="shared" si="176"/>
        <v>0</v>
      </c>
      <c r="AO381" s="44">
        <f t="shared" si="176"/>
        <v>0</v>
      </c>
      <c r="AP381" s="46">
        <f t="shared" si="176"/>
        <v>2</v>
      </c>
      <c r="AQ381" s="44">
        <f t="shared" si="176"/>
        <v>0</v>
      </c>
      <c r="AR381" s="46">
        <f t="shared" si="176"/>
        <v>0</v>
      </c>
      <c r="AS381" s="44">
        <f t="shared" si="176"/>
        <v>0</v>
      </c>
      <c r="AT381" s="46">
        <f t="shared" si="176"/>
        <v>0</v>
      </c>
      <c r="AU381" s="44"/>
      <c r="AV381" s="46"/>
      <c r="AW381" s="44"/>
      <c r="AX381" s="46"/>
      <c r="AY381" s="44"/>
      <c r="AZ381" s="46"/>
      <c r="BA381" s="44"/>
      <c r="BB381" s="46"/>
      <c r="BC381" s="44"/>
      <c r="BD381" s="46"/>
      <c r="BE381" s="44"/>
      <c r="BF381" s="46"/>
      <c r="BG381" s="44">
        <f>BG382+BG383+BG384+BG385</f>
        <v>0</v>
      </c>
      <c r="BH381" s="46">
        <f>BH382+BH383+BH384+BH385</f>
        <v>4</v>
      </c>
      <c r="BI381" s="68">
        <f t="shared" ref="BI381:DB381" si="177">BI382+BI383+BI384+BI385+BI386+BI387+BI388+BI389+BI390+BI391+BI392</f>
        <v>0</v>
      </c>
      <c r="BJ381" s="80">
        <f t="shared" si="177"/>
        <v>0</v>
      </c>
      <c r="BK381" s="68">
        <f t="shared" si="177"/>
        <v>0</v>
      </c>
      <c r="BL381" s="80">
        <f t="shared" si="177"/>
        <v>0</v>
      </c>
      <c r="BM381" s="68">
        <f t="shared" si="177"/>
        <v>0</v>
      </c>
      <c r="BN381" s="80">
        <f t="shared" si="177"/>
        <v>0</v>
      </c>
      <c r="BO381" s="68">
        <f t="shared" si="177"/>
        <v>0</v>
      </c>
      <c r="BP381" s="80">
        <f t="shared" si="177"/>
        <v>0</v>
      </c>
      <c r="BQ381" s="68">
        <f t="shared" si="177"/>
        <v>0</v>
      </c>
      <c r="BR381" s="80">
        <f t="shared" si="177"/>
        <v>0</v>
      </c>
      <c r="BS381" s="68">
        <f t="shared" si="177"/>
        <v>1</v>
      </c>
      <c r="BT381" s="80">
        <f t="shared" si="177"/>
        <v>2</v>
      </c>
      <c r="BU381" s="68">
        <f t="shared" si="177"/>
        <v>0</v>
      </c>
      <c r="BV381" s="80">
        <f t="shared" si="177"/>
        <v>0</v>
      </c>
      <c r="BW381" s="68">
        <f t="shared" si="177"/>
        <v>0</v>
      </c>
      <c r="BX381" s="80">
        <f t="shared" si="177"/>
        <v>0</v>
      </c>
      <c r="BY381" s="68">
        <f t="shared" si="177"/>
        <v>0</v>
      </c>
      <c r="BZ381" s="80">
        <f t="shared" si="177"/>
        <v>0</v>
      </c>
      <c r="CA381" s="68">
        <f t="shared" si="177"/>
        <v>0</v>
      </c>
      <c r="CB381" s="80">
        <f t="shared" si="177"/>
        <v>0</v>
      </c>
      <c r="CC381" s="68">
        <f t="shared" si="177"/>
        <v>0</v>
      </c>
      <c r="CD381" s="80">
        <f t="shared" si="177"/>
        <v>1</v>
      </c>
      <c r="CE381" s="68">
        <f t="shared" si="177"/>
        <v>0</v>
      </c>
      <c r="CF381" s="80">
        <f t="shared" si="177"/>
        <v>0</v>
      </c>
      <c r="CG381" s="68">
        <f t="shared" si="177"/>
        <v>0</v>
      </c>
      <c r="CH381" s="80">
        <f t="shared" si="177"/>
        <v>0</v>
      </c>
      <c r="CI381" s="68">
        <f t="shared" si="177"/>
        <v>0</v>
      </c>
      <c r="CJ381" s="80">
        <f t="shared" si="177"/>
        <v>0</v>
      </c>
      <c r="CK381" s="68">
        <f t="shared" si="177"/>
        <v>0</v>
      </c>
      <c r="CL381" s="80">
        <f t="shared" si="177"/>
        <v>0</v>
      </c>
      <c r="CM381" s="68">
        <f t="shared" si="177"/>
        <v>0</v>
      </c>
      <c r="CN381" s="80">
        <f t="shared" si="177"/>
        <v>0</v>
      </c>
      <c r="CO381" s="68">
        <f t="shared" si="177"/>
        <v>0</v>
      </c>
      <c r="CP381" s="80">
        <f t="shared" si="177"/>
        <v>0</v>
      </c>
      <c r="CQ381" s="68">
        <f t="shared" si="177"/>
        <v>0</v>
      </c>
      <c r="CR381" s="80">
        <f t="shared" si="177"/>
        <v>0</v>
      </c>
      <c r="CS381" s="68">
        <f t="shared" si="177"/>
        <v>0</v>
      </c>
      <c r="CT381" s="80">
        <f t="shared" si="177"/>
        <v>0</v>
      </c>
      <c r="CU381" s="68">
        <f t="shared" si="177"/>
        <v>0</v>
      </c>
      <c r="CV381" s="80">
        <f t="shared" si="177"/>
        <v>0</v>
      </c>
      <c r="CW381" s="68">
        <f t="shared" si="177"/>
        <v>0</v>
      </c>
      <c r="CX381" s="80">
        <f t="shared" si="177"/>
        <v>0</v>
      </c>
      <c r="CY381" s="68">
        <f t="shared" si="177"/>
        <v>0</v>
      </c>
      <c r="CZ381" s="80">
        <f t="shared" si="177"/>
        <v>0</v>
      </c>
      <c r="DA381" s="68">
        <f t="shared" si="177"/>
        <v>0</v>
      </c>
      <c r="DB381" s="80">
        <f t="shared" si="177"/>
        <v>3</v>
      </c>
      <c r="DC381" s="68">
        <f>DC382+DC383+DC384+DC385+DC386+DC387+DC388+DC389+DC390+DC391+DC392</f>
        <v>0</v>
      </c>
      <c r="DD381" s="80">
        <f>DD382+DD383+DD384+DD385+DD386+DD387+DD388+DD389+DD390+DD391+DD392</f>
        <v>1</v>
      </c>
      <c r="DE381" s="74">
        <f t="shared" si="157"/>
        <v>1</v>
      </c>
      <c r="DF381" s="75">
        <f t="shared" si="158"/>
        <v>7</v>
      </c>
      <c r="DG381" s="85">
        <f t="shared" si="159"/>
        <v>1</v>
      </c>
      <c r="DH381" s="91">
        <f t="shared" si="160"/>
        <v>11</v>
      </c>
      <c r="DI381" s="95"/>
      <c r="DJ381" s="89"/>
      <c r="DK381" s="89"/>
      <c r="DL381" s="89"/>
      <c r="DM381" s="89"/>
      <c r="DN381" s="89"/>
      <c r="DO381" s="89"/>
      <c r="DP381" s="89"/>
      <c r="DQ381" s="89"/>
      <c r="DR381" s="89"/>
      <c r="DS381" s="89"/>
      <c r="DT381" s="89"/>
      <c r="DU381" s="89"/>
      <c r="DV381" s="89"/>
      <c r="DW381" s="89"/>
      <c r="DX381" s="89"/>
      <c r="DY381" s="89"/>
      <c r="DZ381" s="89"/>
      <c r="EA381" s="89"/>
      <c r="EB381" s="89"/>
      <c r="EC381" s="89"/>
      <c r="ED381" s="89"/>
      <c r="EE381" s="89"/>
      <c r="EF381" s="89"/>
      <c r="EG381" s="89"/>
      <c r="EH381" s="89"/>
      <c r="EI381" s="89"/>
      <c r="EJ381" s="89"/>
      <c r="EK381" s="89"/>
      <c r="EL381" s="89"/>
      <c r="EM381" s="89"/>
      <c r="EN381" s="89"/>
      <c r="EO381" s="89"/>
      <c r="EP381" s="89"/>
      <c r="EQ381" s="89"/>
      <c r="ER381" s="89"/>
      <c r="ES381" s="89"/>
      <c r="ET381" s="89"/>
      <c r="EU381" s="89"/>
      <c r="EV381" s="89"/>
      <c r="EW381" s="89"/>
      <c r="EX381" s="89"/>
      <c r="EY381" s="89"/>
      <c r="EZ381" s="89"/>
      <c r="FA381" s="89"/>
      <c r="FB381" s="89"/>
      <c r="FC381" s="89"/>
      <c r="FD381" s="89"/>
      <c r="FE381" s="89"/>
      <c r="FF381" s="89"/>
      <c r="FG381" s="89"/>
      <c r="FH381" s="89"/>
      <c r="FI381" s="89"/>
      <c r="FJ381" s="89"/>
      <c r="FK381" s="89"/>
      <c r="FL381" s="89"/>
      <c r="FM381" s="89"/>
      <c r="FN381" s="89"/>
      <c r="FO381" s="89"/>
      <c r="FP381" s="89"/>
      <c r="FQ381" s="89"/>
      <c r="FR381" s="89"/>
      <c r="FS381" s="89"/>
      <c r="FT381" s="89"/>
      <c r="FU381" s="89"/>
      <c r="FV381" s="89"/>
      <c r="FW381" s="89"/>
      <c r="FX381" s="89"/>
      <c r="FY381" s="89"/>
      <c r="FZ381" s="89"/>
      <c r="GA381" s="89"/>
      <c r="GB381" s="89"/>
      <c r="GC381" s="89"/>
      <c r="GD381" s="89"/>
      <c r="GE381" s="89"/>
      <c r="GF381" s="89"/>
      <c r="GG381" s="89"/>
      <c r="GH381" s="89"/>
      <c r="GI381" s="89"/>
      <c r="GJ381" s="89"/>
      <c r="GK381" s="89"/>
      <c r="GL381" s="89"/>
      <c r="GM381" s="89"/>
      <c r="GN381" s="89"/>
      <c r="GO381" s="89"/>
      <c r="GP381" s="89"/>
    </row>
    <row r="382" spans="1:198" ht="24" x14ac:dyDescent="0.3">
      <c r="B382" s="25" t="s">
        <v>137</v>
      </c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>
        <v>1</v>
      </c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45">
        <f t="shared" ref="BG382:BG390" si="178">SUM(C382+E382+G382+I382+K382+M382+O382+Q382+S382+U382+W382+Y382+AA382+AC382+AE382+AG382+AI382+AK382+AM382+AO382+AQ382+AS382+AU382+AW382+AY382+BA382+BC382+BE382)</f>
        <v>0</v>
      </c>
      <c r="BH382" s="41">
        <f t="shared" ref="BH382:BH390" si="179">SUM(D382+F382+H382+J382+L382+N382+P382+R382+T382+V382+X382+Z382+AB382+AD382+AF382+AH382+AJ382+AL382+AN382+AP382+AR382+AT382+AV382+AX382+AZ382+BB382+BD382+BF382)</f>
        <v>1</v>
      </c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4">
        <f t="shared" si="157"/>
        <v>0</v>
      </c>
      <c r="DF382" s="75">
        <f t="shared" si="158"/>
        <v>0</v>
      </c>
      <c r="DG382" s="86">
        <f t="shared" si="159"/>
        <v>0</v>
      </c>
      <c r="DH382" s="93">
        <f t="shared" si="160"/>
        <v>1</v>
      </c>
      <c r="DI382" s="95"/>
      <c r="DJ382" s="89"/>
      <c r="DK382" s="89"/>
      <c r="DL382" s="89"/>
      <c r="DM382" s="89"/>
      <c r="DN382" s="89"/>
      <c r="DO382" s="89"/>
      <c r="DP382" s="89"/>
      <c r="DQ382" s="89"/>
      <c r="DR382" s="89"/>
      <c r="DS382" s="89"/>
      <c r="DT382" s="89"/>
      <c r="DU382" s="89"/>
      <c r="DV382" s="89"/>
      <c r="DW382" s="89"/>
      <c r="DX382" s="89"/>
      <c r="DY382" s="89"/>
      <c r="DZ382" s="89"/>
      <c r="EA382" s="89"/>
      <c r="EB382" s="89"/>
      <c r="EC382" s="89"/>
      <c r="ED382" s="89"/>
      <c r="EE382" s="89"/>
      <c r="EF382" s="89"/>
      <c r="EG382" s="89"/>
      <c r="EH382" s="89"/>
      <c r="EI382" s="89"/>
      <c r="EJ382" s="89"/>
      <c r="EK382" s="89"/>
      <c r="EL382" s="89"/>
      <c r="EM382" s="89"/>
      <c r="EN382" s="89"/>
      <c r="EO382" s="89"/>
      <c r="EP382" s="89"/>
      <c r="EQ382" s="89"/>
      <c r="ER382" s="89"/>
      <c r="ES382" s="89"/>
      <c r="ET382" s="89"/>
      <c r="EU382" s="89"/>
      <c r="EV382" s="89"/>
      <c r="EW382" s="89"/>
      <c r="EX382" s="89"/>
      <c r="EY382" s="89"/>
      <c r="EZ382" s="89"/>
      <c r="FA382" s="89"/>
      <c r="FB382" s="89"/>
      <c r="FC382" s="89"/>
      <c r="FD382" s="89"/>
      <c r="FE382" s="89"/>
      <c r="FF382" s="89"/>
      <c r="FG382" s="89"/>
      <c r="FH382" s="89"/>
      <c r="FI382" s="89"/>
      <c r="FJ382" s="89"/>
      <c r="FK382" s="89"/>
      <c r="FL382" s="89"/>
      <c r="FM382" s="89"/>
      <c r="FN382" s="89"/>
      <c r="FO382" s="89"/>
      <c r="FP382" s="89"/>
      <c r="FQ382" s="89"/>
      <c r="FR382" s="89"/>
      <c r="FS382" s="89"/>
      <c r="FT382" s="89"/>
      <c r="FU382" s="89"/>
      <c r="FV382" s="89"/>
      <c r="FW382" s="89"/>
      <c r="FX382" s="89"/>
      <c r="FY382" s="89"/>
      <c r="FZ382" s="89"/>
      <c r="GA382" s="89"/>
      <c r="GB382" s="89"/>
      <c r="GC382" s="89"/>
      <c r="GD382" s="89"/>
      <c r="GE382" s="89"/>
      <c r="GF382" s="89"/>
      <c r="GG382" s="89"/>
      <c r="GH382" s="89"/>
      <c r="GI382" s="89"/>
      <c r="GJ382" s="89"/>
      <c r="GK382" s="89"/>
      <c r="GL382" s="89"/>
      <c r="GM382" s="89"/>
      <c r="GN382" s="89"/>
      <c r="GO382" s="89"/>
      <c r="GP382" s="89"/>
    </row>
    <row r="383" spans="1:198" ht="24" x14ac:dyDescent="0.3">
      <c r="B383" s="26" t="s">
        <v>299</v>
      </c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>
        <v>1</v>
      </c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45">
        <f t="shared" si="178"/>
        <v>0</v>
      </c>
      <c r="BH383" s="41">
        <f t="shared" si="179"/>
        <v>1</v>
      </c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4">
        <f t="shared" si="157"/>
        <v>0</v>
      </c>
      <c r="DF383" s="75">
        <f t="shared" si="158"/>
        <v>0</v>
      </c>
      <c r="DG383" s="86">
        <f t="shared" si="159"/>
        <v>0</v>
      </c>
      <c r="DH383" s="93">
        <f t="shared" si="160"/>
        <v>1</v>
      </c>
      <c r="DI383" s="95"/>
      <c r="DJ383" s="89"/>
      <c r="DK383" s="89"/>
      <c r="DL383" s="89"/>
      <c r="DM383" s="89"/>
      <c r="DN383" s="89"/>
      <c r="DO383" s="89"/>
      <c r="DP383" s="89"/>
      <c r="DQ383" s="89"/>
      <c r="DR383" s="89"/>
      <c r="DS383" s="89"/>
      <c r="DT383" s="89"/>
      <c r="DU383" s="89"/>
      <c r="DV383" s="89"/>
      <c r="DW383" s="89"/>
      <c r="DX383" s="89"/>
      <c r="DY383" s="89"/>
      <c r="DZ383" s="89"/>
      <c r="EA383" s="89"/>
      <c r="EB383" s="89"/>
      <c r="EC383" s="89"/>
      <c r="ED383" s="89"/>
      <c r="EE383" s="89"/>
      <c r="EF383" s="89"/>
      <c r="EG383" s="89"/>
      <c r="EH383" s="89"/>
      <c r="EI383" s="89"/>
      <c r="EJ383" s="89"/>
      <c r="EK383" s="89"/>
      <c r="EL383" s="89"/>
      <c r="EM383" s="89"/>
      <c r="EN383" s="89"/>
      <c r="EO383" s="89"/>
      <c r="EP383" s="89"/>
      <c r="EQ383" s="89"/>
      <c r="ER383" s="89"/>
      <c r="ES383" s="89"/>
      <c r="ET383" s="89"/>
      <c r="EU383" s="89"/>
      <c r="EV383" s="89"/>
      <c r="EW383" s="89"/>
      <c r="EX383" s="89"/>
      <c r="EY383" s="89"/>
      <c r="EZ383" s="89"/>
      <c r="FA383" s="89"/>
      <c r="FB383" s="89"/>
      <c r="FC383" s="89"/>
      <c r="FD383" s="89"/>
      <c r="FE383" s="89"/>
      <c r="FF383" s="89"/>
      <c r="FG383" s="89"/>
      <c r="FH383" s="89"/>
      <c r="FI383" s="89"/>
      <c r="FJ383" s="89"/>
      <c r="FK383" s="89"/>
      <c r="FL383" s="89"/>
      <c r="FM383" s="89"/>
      <c r="FN383" s="89"/>
      <c r="FO383" s="89"/>
      <c r="FP383" s="89"/>
      <c r="FQ383" s="89"/>
      <c r="FR383" s="89"/>
      <c r="FS383" s="89"/>
      <c r="FT383" s="89"/>
      <c r="FU383" s="89"/>
      <c r="FV383" s="89"/>
      <c r="FW383" s="89"/>
      <c r="FX383" s="89"/>
      <c r="FY383" s="89"/>
      <c r="FZ383" s="89"/>
      <c r="GA383" s="89"/>
      <c r="GB383" s="89"/>
      <c r="GC383" s="89"/>
      <c r="GD383" s="89"/>
      <c r="GE383" s="89"/>
      <c r="GF383" s="89"/>
      <c r="GG383" s="89"/>
      <c r="GH383" s="89"/>
      <c r="GI383" s="89"/>
      <c r="GJ383" s="89"/>
      <c r="GK383" s="89"/>
      <c r="GL383" s="89"/>
      <c r="GM383" s="89"/>
      <c r="GN383" s="89"/>
      <c r="GO383" s="89"/>
      <c r="GP383" s="89"/>
    </row>
    <row r="384" spans="1:198" ht="24" x14ac:dyDescent="0.3">
      <c r="B384" s="26" t="s">
        <v>302</v>
      </c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>
        <v>1</v>
      </c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45">
        <f t="shared" si="178"/>
        <v>0</v>
      </c>
      <c r="BH384" s="41">
        <f t="shared" si="179"/>
        <v>1</v>
      </c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4">
        <f t="shared" si="157"/>
        <v>0</v>
      </c>
      <c r="DF384" s="75">
        <f t="shared" si="158"/>
        <v>0</v>
      </c>
      <c r="DG384" s="86">
        <f t="shared" si="159"/>
        <v>0</v>
      </c>
      <c r="DH384" s="93">
        <f t="shared" si="160"/>
        <v>1</v>
      </c>
      <c r="DI384" s="95"/>
      <c r="DJ384" s="89"/>
      <c r="DK384" s="89"/>
      <c r="DL384" s="89"/>
      <c r="DM384" s="89"/>
      <c r="DN384" s="89"/>
      <c r="DO384" s="89"/>
      <c r="DP384" s="89"/>
      <c r="DQ384" s="89"/>
      <c r="DR384" s="89"/>
      <c r="DS384" s="89"/>
      <c r="DT384" s="89"/>
      <c r="DU384" s="89"/>
      <c r="DV384" s="89"/>
      <c r="DW384" s="89"/>
      <c r="DX384" s="89"/>
      <c r="DY384" s="89"/>
      <c r="DZ384" s="89"/>
      <c r="EA384" s="89"/>
      <c r="EB384" s="89"/>
      <c r="EC384" s="89"/>
      <c r="ED384" s="89"/>
      <c r="EE384" s="89"/>
      <c r="EF384" s="89"/>
      <c r="EG384" s="89"/>
      <c r="EH384" s="89"/>
      <c r="EI384" s="89"/>
      <c r="EJ384" s="89"/>
      <c r="EK384" s="89"/>
      <c r="EL384" s="89"/>
      <c r="EM384" s="89"/>
      <c r="EN384" s="89"/>
      <c r="EO384" s="89"/>
      <c r="EP384" s="89"/>
      <c r="EQ384" s="89"/>
      <c r="ER384" s="89"/>
      <c r="ES384" s="89"/>
      <c r="ET384" s="89"/>
      <c r="EU384" s="89"/>
      <c r="EV384" s="89"/>
      <c r="EW384" s="89"/>
      <c r="EX384" s="89"/>
      <c r="EY384" s="89"/>
      <c r="EZ384" s="89"/>
      <c r="FA384" s="89"/>
      <c r="FB384" s="89"/>
      <c r="FC384" s="89"/>
      <c r="FD384" s="89"/>
      <c r="FE384" s="89"/>
      <c r="FF384" s="89"/>
      <c r="FG384" s="89"/>
      <c r="FH384" s="89"/>
      <c r="FI384" s="89"/>
      <c r="FJ384" s="89"/>
      <c r="FK384" s="89"/>
      <c r="FL384" s="89"/>
      <c r="FM384" s="89"/>
      <c r="FN384" s="89"/>
      <c r="FO384" s="89"/>
      <c r="FP384" s="89"/>
      <c r="FQ384" s="89"/>
      <c r="FR384" s="89"/>
      <c r="FS384" s="89"/>
      <c r="FT384" s="89"/>
      <c r="FU384" s="89"/>
      <c r="FV384" s="89"/>
      <c r="FW384" s="89"/>
      <c r="FX384" s="89"/>
      <c r="FY384" s="89"/>
      <c r="FZ384" s="89"/>
      <c r="GA384" s="89"/>
      <c r="GB384" s="89"/>
      <c r="GC384" s="89"/>
      <c r="GD384" s="89"/>
      <c r="GE384" s="89"/>
      <c r="GF384" s="89"/>
      <c r="GG384" s="89"/>
      <c r="GH384" s="89"/>
      <c r="GI384" s="89"/>
      <c r="GJ384" s="89"/>
      <c r="GK384" s="89"/>
      <c r="GL384" s="89"/>
      <c r="GM384" s="89"/>
      <c r="GN384" s="89"/>
      <c r="GO384" s="89"/>
      <c r="GP384" s="89"/>
    </row>
    <row r="385" spans="1:198" ht="24" x14ac:dyDescent="0.3">
      <c r="B385" s="26" t="s">
        <v>304</v>
      </c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>
        <v>1</v>
      </c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45">
        <f t="shared" si="178"/>
        <v>0</v>
      </c>
      <c r="BH385" s="41">
        <f t="shared" si="179"/>
        <v>1</v>
      </c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4">
        <f t="shared" si="157"/>
        <v>0</v>
      </c>
      <c r="DF385" s="75">
        <f t="shared" si="158"/>
        <v>0</v>
      </c>
      <c r="DG385" s="86">
        <f t="shared" si="159"/>
        <v>0</v>
      </c>
      <c r="DH385" s="93">
        <f t="shared" si="160"/>
        <v>1</v>
      </c>
      <c r="DI385" s="95"/>
      <c r="DJ385" s="89"/>
      <c r="DK385" s="89"/>
      <c r="DL385" s="89"/>
      <c r="DM385" s="89"/>
      <c r="DN385" s="89"/>
      <c r="DO385" s="89"/>
      <c r="DP385" s="89"/>
      <c r="DQ385" s="89"/>
      <c r="DR385" s="89"/>
      <c r="DS385" s="89"/>
      <c r="DT385" s="89"/>
      <c r="DU385" s="89"/>
      <c r="DV385" s="89"/>
      <c r="DW385" s="89"/>
      <c r="DX385" s="89"/>
      <c r="DY385" s="89"/>
      <c r="DZ385" s="89"/>
      <c r="EA385" s="89"/>
      <c r="EB385" s="89"/>
      <c r="EC385" s="89"/>
      <c r="ED385" s="89"/>
      <c r="EE385" s="89"/>
      <c r="EF385" s="89"/>
      <c r="EG385" s="89"/>
      <c r="EH385" s="89"/>
      <c r="EI385" s="89"/>
      <c r="EJ385" s="89"/>
      <c r="EK385" s="89"/>
      <c r="EL385" s="89"/>
      <c r="EM385" s="89"/>
      <c r="EN385" s="89"/>
      <c r="EO385" s="89"/>
      <c r="EP385" s="89"/>
      <c r="EQ385" s="89"/>
      <c r="ER385" s="89"/>
      <c r="ES385" s="89"/>
      <c r="ET385" s="89"/>
      <c r="EU385" s="89"/>
      <c r="EV385" s="89"/>
      <c r="EW385" s="89"/>
      <c r="EX385" s="89"/>
      <c r="EY385" s="89"/>
      <c r="EZ385" s="89"/>
      <c r="FA385" s="89"/>
      <c r="FB385" s="89"/>
      <c r="FC385" s="89"/>
      <c r="FD385" s="89"/>
      <c r="FE385" s="89"/>
      <c r="FF385" s="89"/>
      <c r="FG385" s="89"/>
      <c r="FH385" s="89"/>
      <c r="FI385" s="89"/>
      <c r="FJ385" s="89"/>
      <c r="FK385" s="89"/>
      <c r="FL385" s="89"/>
      <c r="FM385" s="89"/>
      <c r="FN385" s="89"/>
      <c r="FO385" s="89"/>
      <c r="FP385" s="89"/>
      <c r="FQ385" s="89"/>
      <c r="FR385" s="89"/>
      <c r="FS385" s="89"/>
      <c r="FT385" s="89"/>
      <c r="FU385" s="89"/>
      <c r="FV385" s="89"/>
      <c r="FW385" s="89"/>
      <c r="FX385" s="89"/>
      <c r="FY385" s="89"/>
      <c r="FZ385" s="89"/>
      <c r="GA385" s="89"/>
      <c r="GB385" s="89"/>
      <c r="GC385" s="89"/>
      <c r="GD385" s="89"/>
      <c r="GE385" s="89"/>
      <c r="GF385" s="89"/>
      <c r="GG385" s="89"/>
      <c r="GH385" s="89"/>
      <c r="GI385" s="89"/>
      <c r="GJ385" s="89"/>
      <c r="GK385" s="89"/>
      <c r="GL385" s="89"/>
      <c r="GM385" s="89"/>
      <c r="GN385" s="89"/>
      <c r="GO385" s="89"/>
      <c r="GP385" s="89"/>
    </row>
    <row r="386" spans="1:198" ht="24" x14ac:dyDescent="0.3">
      <c r="B386" s="26" t="s">
        <v>380</v>
      </c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45">
        <f t="shared" si="178"/>
        <v>0</v>
      </c>
      <c r="BH386" s="41">
        <f t="shared" si="179"/>
        <v>0</v>
      </c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>
        <v>1</v>
      </c>
      <c r="BU386" s="78"/>
      <c r="BV386" s="78"/>
      <c r="BW386" s="78"/>
      <c r="BX386" s="78"/>
      <c r="BY386" s="78"/>
      <c r="BZ386" s="78"/>
      <c r="CA386" s="78"/>
      <c r="CB386" s="78"/>
      <c r="CC386" s="78"/>
      <c r="CD386" s="78">
        <v>1</v>
      </c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4">
        <f t="shared" si="157"/>
        <v>0</v>
      </c>
      <c r="DF386" s="75">
        <f t="shared" si="158"/>
        <v>2</v>
      </c>
      <c r="DG386" s="86">
        <f t="shared" si="159"/>
        <v>0</v>
      </c>
      <c r="DH386" s="93">
        <f t="shared" si="160"/>
        <v>2</v>
      </c>
      <c r="DI386" s="95"/>
      <c r="DJ386" s="89"/>
      <c r="DK386" s="89"/>
      <c r="DL386" s="89"/>
      <c r="DM386" s="89"/>
      <c r="DN386" s="89"/>
      <c r="DO386" s="89"/>
      <c r="DP386" s="89"/>
      <c r="DQ386" s="89"/>
      <c r="DR386" s="89"/>
      <c r="DS386" s="89"/>
      <c r="DT386" s="89"/>
      <c r="DU386" s="89"/>
      <c r="DV386" s="89"/>
      <c r="DW386" s="89"/>
      <c r="DX386" s="89"/>
      <c r="DY386" s="89"/>
      <c r="DZ386" s="89"/>
      <c r="EA386" s="89"/>
      <c r="EB386" s="89"/>
      <c r="EC386" s="89"/>
      <c r="ED386" s="89"/>
      <c r="EE386" s="89"/>
      <c r="EF386" s="89"/>
      <c r="EG386" s="89"/>
      <c r="EH386" s="89"/>
      <c r="EI386" s="89"/>
      <c r="EJ386" s="89"/>
      <c r="EK386" s="89"/>
      <c r="EL386" s="89"/>
      <c r="EM386" s="89"/>
      <c r="EN386" s="89"/>
      <c r="EO386" s="89"/>
      <c r="EP386" s="89"/>
      <c r="EQ386" s="89"/>
      <c r="ER386" s="89"/>
      <c r="ES386" s="89"/>
      <c r="ET386" s="89"/>
      <c r="EU386" s="89"/>
      <c r="EV386" s="89"/>
      <c r="EW386" s="89"/>
      <c r="EX386" s="89"/>
      <c r="EY386" s="89"/>
      <c r="EZ386" s="89"/>
      <c r="FA386" s="89"/>
      <c r="FB386" s="89"/>
      <c r="FC386" s="89"/>
      <c r="FD386" s="89"/>
      <c r="FE386" s="89"/>
      <c r="FF386" s="89"/>
      <c r="FG386" s="89"/>
      <c r="FH386" s="89"/>
      <c r="FI386" s="89"/>
      <c r="FJ386" s="89"/>
      <c r="FK386" s="89"/>
      <c r="FL386" s="89"/>
      <c r="FM386" s="89"/>
      <c r="FN386" s="89"/>
      <c r="FO386" s="89"/>
      <c r="FP386" s="89"/>
      <c r="FQ386" s="89"/>
      <c r="FR386" s="89"/>
      <c r="FS386" s="89"/>
      <c r="FT386" s="89"/>
      <c r="FU386" s="89"/>
      <c r="FV386" s="89"/>
      <c r="FW386" s="89"/>
      <c r="FX386" s="89"/>
      <c r="FY386" s="89"/>
      <c r="FZ386" s="89"/>
      <c r="GA386" s="89"/>
      <c r="GB386" s="89"/>
      <c r="GC386" s="89"/>
      <c r="GD386" s="89"/>
      <c r="GE386" s="89"/>
      <c r="GF386" s="89"/>
      <c r="GG386" s="89"/>
      <c r="GH386" s="89"/>
      <c r="GI386" s="89"/>
      <c r="GJ386" s="89"/>
      <c r="GK386" s="89"/>
      <c r="GL386" s="89"/>
      <c r="GM386" s="89"/>
      <c r="GN386" s="89"/>
      <c r="GO386" s="89"/>
      <c r="GP386" s="89"/>
    </row>
    <row r="387" spans="1:198" ht="18.75" x14ac:dyDescent="0.3">
      <c r="B387" s="26" t="s">
        <v>420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45">
        <f t="shared" si="178"/>
        <v>0</v>
      </c>
      <c r="BH387" s="41">
        <f t="shared" si="179"/>
        <v>0</v>
      </c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>
        <v>1</v>
      </c>
      <c r="DC387" s="78"/>
      <c r="DD387" s="78"/>
      <c r="DE387" s="74">
        <f t="shared" si="157"/>
        <v>0</v>
      </c>
      <c r="DF387" s="75">
        <f t="shared" si="158"/>
        <v>1</v>
      </c>
      <c r="DG387" s="86">
        <f t="shared" si="159"/>
        <v>0</v>
      </c>
      <c r="DH387" s="93">
        <f t="shared" si="160"/>
        <v>1</v>
      </c>
      <c r="DI387" s="95"/>
      <c r="DJ387" s="89"/>
      <c r="DK387" s="89"/>
      <c r="DL387" s="89"/>
      <c r="DM387" s="89"/>
      <c r="DN387" s="89"/>
      <c r="DO387" s="89"/>
      <c r="DP387" s="89"/>
      <c r="DQ387" s="89"/>
      <c r="DR387" s="89"/>
      <c r="DS387" s="89"/>
      <c r="DT387" s="89"/>
      <c r="DU387" s="89"/>
      <c r="DV387" s="89"/>
      <c r="DW387" s="89"/>
      <c r="DX387" s="89"/>
      <c r="DY387" s="89"/>
      <c r="DZ387" s="89"/>
      <c r="EA387" s="89"/>
      <c r="EB387" s="89"/>
      <c r="EC387" s="89"/>
      <c r="ED387" s="89"/>
      <c r="EE387" s="89"/>
      <c r="EF387" s="89"/>
      <c r="EG387" s="89"/>
      <c r="EH387" s="89"/>
      <c r="EI387" s="89"/>
      <c r="EJ387" s="89"/>
      <c r="EK387" s="89"/>
      <c r="EL387" s="89"/>
      <c r="EM387" s="89"/>
      <c r="EN387" s="89"/>
      <c r="EO387" s="89"/>
      <c r="EP387" s="89"/>
      <c r="EQ387" s="89"/>
      <c r="ER387" s="89"/>
      <c r="ES387" s="89"/>
      <c r="ET387" s="89"/>
      <c r="EU387" s="89"/>
      <c r="EV387" s="89"/>
      <c r="EW387" s="89"/>
      <c r="EX387" s="89"/>
      <c r="EY387" s="89"/>
      <c r="EZ387" s="89"/>
      <c r="FA387" s="89"/>
      <c r="FB387" s="89"/>
      <c r="FC387" s="89"/>
      <c r="FD387" s="89"/>
      <c r="FE387" s="89"/>
      <c r="FF387" s="89"/>
      <c r="FG387" s="89"/>
      <c r="FH387" s="89"/>
      <c r="FI387" s="89"/>
      <c r="FJ387" s="89"/>
      <c r="FK387" s="89"/>
      <c r="FL387" s="89"/>
      <c r="FM387" s="89"/>
      <c r="FN387" s="89"/>
      <c r="FO387" s="89"/>
      <c r="FP387" s="89"/>
      <c r="FQ387" s="89"/>
      <c r="FR387" s="89"/>
      <c r="FS387" s="89"/>
      <c r="FT387" s="89"/>
      <c r="FU387" s="89"/>
      <c r="FV387" s="89"/>
      <c r="FW387" s="89"/>
      <c r="FX387" s="89"/>
      <c r="FY387" s="89"/>
      <c r="FZ387" s="89"/>
      <c r="GA387" s="89"/>
      <c r="GB387" s="89"/>
      <c r="GC387" s="89"/>
      <c r="GD387" s="89"/>
      <c r="GE387" s="89"/>
      <c r="GF387" s="89"/>
      <c r="GG387" s="89"/>
      <c r="GH387" s="89"/>
      <c r="GI387" s="89"/>
      <c r="GJ387" s="89"/>
      <c r="GK387" s="89"/>
      <c r="GL387" s="89"/>
      <c r="GM387" s="89"/>
      <c r="GN387" s="89"/>
      <c r="GO387" s="89"/>
      <c r="GP387" s="89"/>
    </row>
    <row r="388" spans="1:198" ht="18.75" x14ac:dyDescent="0.3">
      <c r="B388" s="26" t="s">
        <v>427</v>
      </c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45">
        <f t="shared" si="178"/>
        <v>0</v>
      </c>
      <c r="BH388" s="41">
        <f t="shared" si="179"/>
        <v>0</v>
      </c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>
        <v>1</v>
      </c>
      <c r="DC388" s="78"/>
      <c r="DD388" s="78"/>
      <c r="DE388" s="74">
        <f t="shared" si="157"/>
        <v>0</v>
      </c>
      <c r="DF388" s="75">
        <f t="shared" si="158"/>
        <v>1</v>
      </c>
      <c r="DG388" s="86">
        <f t="shared" si="159"/>
        <v>0</v>
      </c>
      <c r="DH388" s="93">
        <f t="shared" si="160"/>
        <v>1</v>
      </c>
      <c r="DI388" s="95"/>
      <c r="DJ388" s="89"/>
      <c r="DK388" s="89"/>
      <c r="DL388" s="89"/>
      <c r="DM388" s="89"/>
      <c r="DN388" s="89"/>
      <c r="DO388" s="89"/>
      <c r="DP388" s="89"/>
      <c r="DQ388" s="89"/>
      <c r="DR388" s="89"/>
      <c r="DS388" s="89"/>
      <c r="DT388" s="89"/>
      <c r="DU388" s="89"/>
      <c r="DV388" s="89"/>
      <c r="DW388" s="89"/>
      <c r="DX388" s="89"/>
      <c r="DY388" s="89"/>
      <c r="DZ388" s="89"/>
      <c r="EA388" s="89"/>
      <c r="EB388" s="89"/>
      <c r="EC388" s="89"/>
      <c r="ED388" s="89"/>
      <c r="EE388" s="89"/>
      <c r="EF388" s="89"/>
      <c r="EG388" s="89"/>
      <c r="EH388" s="89"/>
      <c r="EI388" s="89"/>
      <c r="EJ388" s="89"/>
      <c r="EK388" s="89"/>
      <c r="EL388" s="89"/>
      <c r="EM388" s="89"/>
      <c r="EN388" s="89"/>
      <c r="EO388" s="89"/>
      <c r="EP388" s="89"/>
      <c r="EQ388" s="89"/>
      <c r="ER388" s="89"/>
      <c r="ES388" s="89"/>
      <c r="ET388" s="89"/>
      <c r="EU388" s="89"/>
      <c r="EV388" s="89"/>
      <c r="EW388" s="89"/>
      <c r="EX388" s="89"/>
      <c r="EY388" s="89"/>
      <c r="EZ388" s="89"/>
      <c r="FA388" s="89"/>
      <c r="FB388" s="89"/>
      <c r="FC388" s="89"/>
      <c r="FD388" s="89"/>
      <c r="FE388" s="89"/>
      <c r="FF388" s="89"/>
      <c r="FG388" s="89"/>
      <c r="FH388" s="89"/>
      <c r="FI388" s="89"/>
      <c r="FJ388" s="89"/>
      <c r="FK388" s="89"/>
      <c r="FL388" s="89"/>
      <c r="FM388" s="89"/>
      <c r="FN388" s="89"/>
      <c r="FO388" s="89"/>
      <c r="FP388" s="89"/>
      <c r="FQ388" s="89"/>
      <c r="FR388" s="89"/>
      <c r="FS388" s="89"/>
      <c r="FT388" s="89"/>
      <c r="FU388" s="89"/>
      <c r="FV388" s="89"/>
      <c r="FW388" s="89"/>
      <c r="FX388" s="89"/>
      <c r="FY388" s="89"/>
      <c r="FZ388" s="89"/>
      <c r="GA388" s="89"/>
      <c r="GB388" s="89"/>
      <c r="GC388" s="89"/>
      <c r="GD388" s="89"/>
      <c r="GE388" s="89"/>
      <c r="GF388" s="89"/>
      <c r="GG388" s="89"/>
      <c r="GH388" s="89"/>
      <c r="GI388" s="89"/>
      <c r="GJ388" s="89"/>
      <c r="GK388" s="89"/>
      <c r="GL388" s="89"/>
      <c r="GM388" s="89"/>
      <c r="GN388" s="89"/>
      <c r="GO388" s="89"/>
      <c r="GP388" s="89"/>
    </row>
    <row r="389" spans="1:198" ht="24" x14ac:dyDescent="0.3">
      <c r="B389" s="26" t="s">
        <v>438</v>
      </c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45">
        <f t="shared" si="178"/>
        <v>0</v>
      </c>
      <c r="BH389" s="41">
        <f t="shared" si="179"/>
        <v>0</v>
      </c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>
        <v>1</v>
      </c>
      <c r="DC389" s="78"/>
      <c r="DD389" s="78"/>
      <c r="DE389" s="74">
        <f t="shared" si="157"/>
        <v>0</v>
      </c>
      <c r="DF389" s="75">
        <f t="shared" si="158"/>
        <v>1</v>
      </c>
      <c r="DG389" s="86">
        <f t="shared" si="159"/>
        <v>0</v>
      </c>
      <c r="DH389" s="93">
        <f t="shared" si="160"/>
        <v>1</v>
      </c>
      <c r="DI389" s="95"/>
      <c r="DJ389" s="89"/>
      <c r="DK389" s="89"/>
      <c r="DL389" s="89"/>
      <c r="DM389" s="89"/>
      <c r="DN389" s="89"/>
      <c r="DO389" s="89"/>
      <c r="DP389" s="89"/>
      <c r="DQ389" s="89"/>
      <c r="DR389" s="89"/>
      <c r="DS389" s="89"/>
      <c r="DT389" s="89"/>
      <c r="DU389" s="89"/>
      <c r="DV389" s="89"/>
      <c r="DW389" s="89"/>
      <c r="DX389" s="89"/>
      <c r="DY389" s="89"/>
      <c r="DZ389" s="89"/>
      <c r="EA389" s="89"/>
      <c r="EB389" s="89"/>
      <c r="EC389" s="89"/>
      <c r="ED389" s="89"/>
      <c r="EE389" s="89"/>
      <c r="EF389" s="89"/>
      <c r="EG389" s="89"/>
      <c r="EH389" s="89"/>
      <c r="EI389" s="89"/>
      <c r="EJ389" s="89"/>
      <c r="EK389" s="89"/>
      <c r="EL389" s="89"/>
      <c r="EM389" s="89"/>
      <c r="EN389" s="89"/>
      <c r="EO389" s="89"/>
      <c r="EP389" s="89"/>
      <c r="EQ389" s="89"/>
      <c r="ER389" s="89"/>
      <c r="ES389" s="89"/>
      <c r="ET389" s="89"/>
      <c r="EU389" s="89"/>
      <c r="EV389" s="89"/>
      <c r="EW389" s="89"/>
      <c r="EX389" s="89"/>
      <c r="EY389" s="89"/>
      <c r="EZ389" s="89"/>
      <c r="FA389" s="89"/>
      <c r="FB389" s="89"/>
      <c r="FC389" s="89"/>
      <c r="FD389" s="89"/>
      <c r="FE389" s="89"/>
      <c r="FF389" s="89"/>
      <c r="FG389" s="89"/>
      <c r="FH389" s="89"/>
      <c r="FI389" s="89"/>
      <c r="FJ389" s="89"/>
      <c r="FK389" s="89"/>
      <c r="FL389" s="89"/>
      <c r="FM389" s="89"/>
      <c r="FN389" s="89"/>
      <c r="FO389" s="89"/>
      <c r="FP389" s="89"/>
      <c r="FQ389" s="89"/>
      <c r="FR389" s="89"/>
      <c r="FS389" s="89"/>
      <c r="FT389" s="89"/>
      <c r="FU389" s="89"/>
      <c r="FV389" s="89"/>
      <c r="FW389" s="89"/>
      <c r="FX389" s="89"/>
      <c r="FY389" s="89"/>
      <c r="FZ389" s="89"/>
      <c r="GA389" s="89"/>
      <c r="GB389" s="89"/>
      <c r="GC389" s="89"/>
      <c r="GD389" s="89"/>
      <c r="GE389" s="89"/>
      <c r="GF389" s="89"/>
      <c r="GG389" s="89"/>
      <c r="GH389" s="89"/>
      <c r="GI389" s="89"/>
      <c r="GJ389" s="89"/>
      <c r="GK389" s="89"/>
      <c r="GL389" s="89"/>
      <c r="GM389" s="89"/>
      <c r="GN389" s="89"/>
      <c r="GO389" s="89"/>
      <c r="GP389" s="89"/>
    </row>
    <row r="390" spans="1:198" ht="24" x14ac:dyDescent="0.3">
      <c r="B390" s="26" t="s">
        <v>519</v>
      </c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45">
        <f t="shared" si="178"/>
        <v>0</v>
      </c>
      <c r="BH390" s="41">
        <f t="shared" si="179"/>
        <v>0</v>
      </c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>
        <v>1</v>
      </c>
      <c r="DE390" s="74">
        <f t="shared" si="157"/>
        <v>0</v>
      </c>
      <c r="DF390" s="75">
        <f t="shared" si="158"/>
        <v>1</v>
      </c>
      <c r="DG390" s="86">
        <f t="shared" si="159"/>
        <v>0</v>
      </c>
      <c r="DH390" s="93">
        <f t="shared" si="160"/>
        <v>1</v>
      </c>
      <c r="DI390" s="95"/>
      <c r="DJ390" s="89"/>
      <c r="DK390" s="89"/>
      <c r="DL390" s="89"/>
      <c r="DM390" s="89"/>
      <c r="DN390" s="89"/>
      <c r="DO390" s="89"/>
      <c r="DP390" s="89"/>
      <c r="DQ390" s="89"/>
      <c r="DR390" s="89"/>
      <c r="DS390" s="89"/>
      <c r="DT390" s="89"/>
      <c r="DU390" s="89"/>
      <c r="DV390" s="89"/>
      <c r="DW390" s="89"/>
      <c r="DX390" s="89"/>
      <c r="DY390" s="89"/>
      <c r="DZ390" s="89"/>
      <c r="EA390" s="89"/>
      <c r="EB390" s="89"/>
      <c r="EC390" s="89"/>
      <c r="ED390" s="89"/>
      <c r="EE390" s="89"/>
      <c r="EF390" s="89"/>
      <c r="EG390" s="89"/>
      <c r="EH390" s="89"/>
      <c r="EI390" s="89"/>
      <c r="EJ390" s="89"/>
      <c r="EK390" s="89"/>
      <c r="EL390" s="89"/>
      <c r="EM390" s="89"/>
      <c r="EN390" s="89"/>
      <c r="EO390" s="89"/>
      <c r="EP390" s="89"/>
      <c r="EQ390" s="89"/>
      <c r="ER390" s="89"/>
      <c r="ES390" s="89"/>
      <c r="ET390" s="89"/>
      <c r="EU390" s="89"/>
      <c r="EV390" s="89"/>
      <c r="EW390" s="89"/>
      <c r="EX390" s="89"/>
      <c r="EY390" s="89"/>
      <c r="EZ390" s="89"/>
      <c r="FA390" s="89"/>
      <c r="FB390" s="89"/>
      <c r="FC390" s="89"/>
      <c r="FD390" s="89"/>
      <c r="FE390" s="89"/>
      <c r="FF390" s="89"/>
      <c r="FG390" s="89"/>
      <c r="FH390" s="89"/>
      <c r="FI390" s="89"/>
      <c r="FJ390" s="89"/>
      <c r="FK390" s="89"/>
      <c r="FL390" s="89"/>
      <c r="FM390" s="89"/>
      <c r="FN390" s="89"/>
      <c r="FO390" s="89"/>
      <c r="FP390" s="89"/>
      <c r="FQ390" s="89"/>
      <c r="FR390" s="89"/>
      <c r="FS390" s="89"/>
      <c r="FT390" s="89"/>
      <c r="FU390" s="89"/>
      <c r="FV390" s="89"/>
      <c r="FW390" s="89"/>
      <c r="FX390" s="89"/>
      <c r="FY390" s="89"/>
      <c r="FZ390" s="89"/>
      <c r="GA390" s="89"/>
      <c r="GB390" s="89"/>
      <c r="GC390" s="89"/>
      <c r="GD390" s="89"/>
      <c r="GE390" s="89"/>
      <c r="GF390" s="89"/>
      <c r="GG390" s="89"/>
      <c r="GH390" s="89"/>
      <c r="GI390" s="89"/>
      <c r="GJ390" s="89"/>
      <c r="GK390" s="89"/>
      <c r="GL390" s="89"/>
      <c r="GM390" s="89"/>
      <c r="GN390" s="89"/>
      <c r="GO390" s="89"/>
      <c r="GP390" s="89"/>
    </row>
    <row r="391" spans="1:198" ht="18.75" x14ac:dyDescent="0.3">
      <c r="B391" s="26" t="s">
        <v>531</v>
      </c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45">
        <f t="shared" ref="BG391:BG392" si="180">SUM(C391+E391+G391+I391+K391+M391+O391+Q391+S391+U391+W391+Y391+AA391+AC391+AE391+AG391+AI391+AK391+AM391+AO391+AQ391+AS391+AU391+AW391+AY391+BA391+BC391+BE391)</f>
        <v>0</v>
      </c>
      <c r="BH391" s="41">
        <f t="shared" ref="BH391:BH392" si="181">SUM(D391+F391+H391+J391+L391+N391+P391+R391+T391+V391+X391+Z391+AB391+AD391+AF391+AH391+AJ391+AL391+AN391+AP391+AR391+AT391+AV391+AX391+AZ391+BB391+BD391+BF391)</f>
        <v>0</v>
      </c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>
        <v>1</v>
      </c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4">
        <f t="shared" ref="DE391:DE454" si="182">BI391+BK391+BM391+BO391+BQ391+BS391+BU391+BW391+BY391+CA391+CC391+CE391+CG391+CI391+CK391+CM391+CO391+CQ391+CS391+CU391+CW391+CY391+DA391+DC391</f>
        <v>1</v>
      </c>
      <c r="DF391" s="75">
        <f t="shared" ref="DF391:DF454" si="183">BJ391+BL391+BN391+BP391+BR391+BT391+BV391+BX391+BZ391+CB391+CD391+CF391+CH391+CJ391+CL391+CN391+CP391+CR391+CT391+CV391+CX391+CZ391+DB391+DD391</f>
        <v>0</v>
      </c>
      <c r="DG391" s="86">
        <f t="shared" si="159"/>
        <v>1</v>
      </c>
      <c r="DH391" s="93">
        <f t="shared" si="160"/>
        <v>0</v>
      </c>
      <c r="DI391" s="95"/>
      <c r="DJ391" s="89"/>
      <c r="DK391" s="89"/>
      <c r="DL391" s="89"/>
      <c r="DM391" s="89"/>
      <c r="DN391" s="89"/>
      <c r="DO391" s="89"/>
      <c r="DP391" s="89"/>
      <c r="DQ391" s="89"/>
      <c r="DR391" s="89"/>
      <c r="DS391" s="89"/>
      <c r="DT391" s="89"/>
      <c r="DU391" s="89"/>
      <c r="DV391" s="89"/>
      <c r="DW391" s="89"/>
      <c r="DX391" s="89"/>
      <c r="DY391" s="89"/>
      <c r="DZ391" s="89"/>
      <c r="EA391" s="89"/>
      <c r="EB391" s="89"/>
      <c r="EC391" s="89"/>
      <c r="ED391" s="89"/>
      <c r="EE391" s="89"/>
      <c r="EF391" s="89"/>
      <c r="EG391" s="89"/>
      <c r="EH391" s="89"/>
      <c r="EI391" s="89"/>
      <c r="EJ391" s="89"/>
      <c r="EK391" s="89"/>
      <c r="EL391" s="89"/>
      <c r="EM391" s="89"/>
      <c r="EN391" s="89"/>
      <c r="EO391" s="89"/>
      <c r="EP391" s="89"/>
      <c r="EQ391" s="89"/>
      <c r="ER391" s="89"/>
      <c r="ES391" s="89"/>
      <c r="ET391" s="89"/>
      <c r="EU391" s="89"/>
      <c r="EV391" s="89"/>
      <c r="EW391" s="89"/>
      <c r="EX391" s="89"/>
      <c r="EY391" s="89"/>
      <c r="EZ391" s="89"/>
      <c r="FA391" s="89"/>
      <c r="FB391" s="89"/>
      <c r="FC391" s="89"/>
      <c r="FD391" s="89"/>
      <c r="FE391" s="89"/>
      <c r="FF391" s="89"/>
      <c r="FG391" s="89"/>
      <c r="FH391" s="89"/>
      <c r="FI391" s="89"/>
      <c r="FJ391" s="89"/>
      <c r="FK391" s="89"/>
      <c r="FL391" s="89"/>
      <c r="FM391" s="89"/>
      <c r="FN391" s="89"/>
      <c r="FO391" s="89"/>
      <c r="FP391" s="89"/>
      <c r="FQ391" s="89"/>
      <c r="FR391" s="89"/>
      <c r="FS391" s="89"/>
      <c r="FT391" s="89"/>
      <c r="FU391" s="89"/>
      <c r="FV391" s="89"/>
      <c r="FW391" s="89"/>
      <c r="FX391" s="89"/>
      <c r="FY391" s="89"/>
      <c r="FZ391" s="89"/>
      <c r="GA391" s="89"/>
      <c r="GB391" s="89"/>
      <c r="GC391" s="89"/>
      <c r="GD391" s="89"/>
      <c r="GE391" s="89"/>
      <c r="GF391" s="89"/>
      <c r="GG391" s="89"/>
      <c r="GH391" s="89"/>
      <c r="GI391" s="89"/>
      <c r="GJ391" s="89"/>
      <c r="GK391" s="89"/>
      <c r="GL391" s="89"/>
      <c r="GM391" s="89"/>
      <c r="GN391" s="89"/>
      <c r="GO391" s="89"/>
      <c r="GP391" s="89"/>
    </row>
    <row r="392" spans="1:198" ht="18.75" x14ac:dyDescent="0.3">
      <c r="B392" s="26" t="s">
        <v>532</v>
      </c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45">
        <f t="shared" si="180"/>
        <v>0</v>
      </c>
      <c r="BH392" s="41">
        <f t="shared" si="181"/>
        <v>0</v>
      </c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>
        <v>1</v>
      </c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4">
        <f t="shared" si="182"/>
        <v>0</v>
      </c>
      <c r="DF392" s="75">
        <f t="shared" si="183"/>
        <v>1</v>
      </c>
      <c r="DG392" s="86">
        <f t="shared" si="159"/>
        <v>0</v>
      </c>
      <c r="DH392" s="93">
        <f t="shared" si="160"/>
        <v>1</v>
      </c>
      <c r="DI392" s="95"/>
      <c r="DJ392" s="89"/>
      <c r="DK392" s="89"/>
      <c r="DL392" s="89"/>
      <c r="DM392" s="89"/>
      <c r="DN392" s="89"/>
      <c r="DO392" s="89"/>
      <c r="DP392" s="89"/>
      <c r="DQ392" s="89"/>
      <c r="DR392" s="89"/>
      <c r="DS392" s="89"/>
      <c r="DT392" s="89"/>
      <c r="DU392" s="89"/>
      <c r="DV392" s="89"/>
      <c r="DW392" s="89"/>
      <c r="DX392" s="89"/>
      <c r="DY392" s="89"/>
      <c r="DZ392" s="89"/>
      <c r="EA392" s="89"/>
      <c r="EB392" s="89"/>
      <c r="EC392" s="89"/>
      <c r="ED392" s="89"/>
      <c r="EE392" s="89"/>
      <c r="EF392" s="89"/>
      <c r="EG392" s="89"/>
      <c r="EH392" s="89"/>
      <c r="EI392" s="89"/>
      <c r="EJ392" s="89"/>
      <c r="EK392" s="89"/>
      <c r="EL392" s="89"/>
      <c r="EM392" s="89"/>
      <c r="EN392" s="89"/>
      <c r="EO392" s="89"/>
      <c r="EP392" s="89"/>
      <c r="EQ392" s="89"/>
      <c r="ER392" s="89"/>
      <c r="ES392" s="89"/>
      <c r="ET392" s="89"/>
      <c r="EU392" s="89"/>
      <c r="EV392" s="89"/>
      <c r="EW392" s="89"/>
      <c r="EX392" s="89"/>
      <c r="EY392" s="89"/>
      <c r="EZ392" s="89"/>
      <c r="FA392" s="89"/>
      <c r="FB392" s="89"/>
      <c r="FC392" s="89"/>
      <c r="FD392" s="89"/>
      <c r="FE392" s="89"/>
      <c r="FF392" s="89"/>
      <c r="FG392" s="89"/>
      <c r="FH392" s="89"/>
      <c r="FI392" s="89"/>
      <c r="FJ392" s="89"/>
      <c r="FK392" s="89"/>
      <c r="FL392" s="89"/>
      <c r="FM392" s="89"/>
      <c r="FN392" s="89"/>
      <c r="FO392" s="89"/>
      <c r="FP392" s="89"/>
      <c r="FQ392" s="89"/>
      <c r="FR392" s="89"/>
      <c r="FS392" s="89"/>
      <c r="FT392" s="89"/>
      <c r="FU392" s="89"/>
      <c r="FV392" s="89"/>
      <c r="FW392" s="89"/>
      <c r="FX392" s="89"/>
      <c r="FY392" s="89"/>
      <c r="FZ392" s="89"/>
      <c r="GA392" s="89"/>
      <c r="GB392" s="89"/>
      <c r="GC392" s="89"/>
      <c r="GD392" s="89"/>
      <c r="GE392" s="89"/>
      <c r="GF392" s="89"/>
      <c r="GG392" s="89"/>
      <c r="GH392" s="89"/>
      <c r="GI392" s="89"/>
      <c r="GJ392" s="89"/>
      <c r="GK392" s="89"/>
      <c r="GL392" s="89"/>
      <c r="GM392" s="89"/>
      <c r="GN392" s="89"/>
      <c r="GO392" s="89"/>
      <c r="GP392" s="89"/>
    </row>
    <row r="393" spans="1:198" s="6" customFormat="1" ht="18.75" x14ac:dyDescent="0.3">
      <c r="A393" s="100" t="s">
        <v>75</v>
      </c>
      <c r="B393" s="100"/>
      <c r="C393" s="44">
        <f t="shared" ref="C393:AT393" si="184">C394</f>
        <v>0</v>
      </c>
      <c r="D393" s="46">
        <f t="shared" si="184"/>
        <v>0</v>
      </c>
      <c r="E393" s="44">
        <f t="shared" si="184"/>
        <v>0</v>
      </c>
      <c r="F393" s="46">
        <f t="shared" si="184"/>
        <v>0</v>
      </c>
      <c r="G393" s="44">
        <f t="shared" si="184"/>
        <v>0</v>
      </c>
      <c r="H393" s="46">
        <f t="shared" si="184"/>
        <v>0</v>
      </c>
      <c r="I393" s="44">
        <f t="shared" si="184"/>
        <v>0</v>
      </c>
      <c r="J393" s="46">
        <f t="shared" si="184"/>
        <v>0</v>
      </c>
      <c r="K393" s="44">
        <f t="shared" si="184"/>
        <v>0</v>
      </c>
      <c r="L393" s="46">
        <f t="shared" si="184"/>
        <v>0</v>
      </c>
      <c r="M393" s="44">
        <f t="shared" si="184"/>
        <v>0</v>
      </c>
      <c r="N393" s="46">
        <f t="shared" si="184"/>
        <v>0</v>
      </c>
      <c r="O393" s="44">
        <f t="shared" si="184"/>
        <v>0</v>
      </c>
      <c r="P393" s="46">
        <f t="shared" si="184"/>
        <v>0</v>
      </c>
      <c r="Q393" s="44">
        <f t="shared" si="184"/>
        <v>0</v>
      </c>
      <c r="R393" s="46">
        <f t="shared" si="184"/>
        <v>0</v>
      </c>
      <c r="S393" s="44">
        <f t="shared" si="184"/>
        <v>0</v>
      </c>
      <c r="T393" s="46">
        <f t="shared" si="184"/>
        <v>0</v>
      </c>
      <c r="U393" s="44">
        <f t="shared" si="184"/>
        <v>0</v>
      </c>
      <c r="V393" s="46">
        <f t="shared" si="184"/>
        <v>0</v>
      </c>
      <c r="W393" s="44">
        <f t="shared" si="184"/>
        <v>0</v>
      </c>
      <c r="X393" s="46">
        <f t="shared" si="184"/>
        <v>0</v>
      </c>
      <c r="Y393" s="44">
        <f t="shared" si="184"/>
        <v>0</v>
      </c>
      <c r="Z393" s="46">
        <f t="shared" si="184"/>
        <v>0</v>
      </c>
      <c r="AA393" s="44">
        <f t="shared" si="184"/>
        <v>0</v>
      </c>
      <c r="AB393" s="46">
        <f t="shared" si="184"/>
        <v>0</v>
      </c>
      <c r="AC393" s="44">
        <f t="shared" si="184"/>
        <v>0</v>
      </c>
      <c r="AD393" s="46">
        <f t="shared" si="184"/>
        <v>0</v>
      </c>
      <c r="AE393" s="44">
        <f t="shared" si="184"/>
        <v>0</v>
      </c>
      <c r="AF393" s="46">
        <f t="shared" si="184"/>
        <v>0</v>
      </c>
      <c r="AG393" s="44">
        <f t="shared" si="184"/>
        <v>0</v>
      </c>
      <c r="AH393" s="46">
        <f t="shared" si="184"/>
        <v>0</v>
      </c>
      <c r="AI393" s="44">
        <f t="shared" si="184"/>
        <v>0</v>
      </c>
      <c r="AJ393" s="46">
        <f t="shared" si="184"/>
        <v>0</v>
      </c>
      <c r="AK393" s="44">
        <f t="shared" si="184"/>
        <v>0</v>
      </c>
      <c r="AL393" s="46">
        <f t="shared" si="184"/>
        <v>0</v>
      </c>
      <c r="AM393" s="44">
        <f t="shared" si="184"/>
        <v>0</v>
      </c>
      <c r="AN393" s="46">
        <f t="shared" si="184"/>
        <v>0</v>
      </c>
      <c r="AO393" s="44">
        <f t="shared" si="184"/>
        <v>0</v>
      </c>
      <c r="AP393" s="46">
        <f t="shared" si="184"/>
        <v>0</v>
      </c>
      <c r="AQ393" s="44">
        <f t="shared" si="184"/>
        <v>0</v>
      </c>
      <c r="AR393" s="46">
        <f t="shared" si="184"/>
        <v>0</v>
      </c>
      <c r="AS393" s="44">
        <f t="shared" si="184"/>
        <v>0</v>
      </c>
      <c r="AT393" s="46">
        <f t="shared" si="184"/>
        <v>0</v>
      </c>
      <c r="AU393" s="44"/>
      <c r="AV393" s="46"/>
      <c r="AW393" s="44"/>
      <c r="AX393" s="46"/>
      <c r="AY393" s="44"/>
      <c r="AZ393" s="46"/>
      <c r="BA393" s="44"/>
      <c r="BB393" s="46"/>
      <c r="BC393" s="44"/>
      <c r="BD393" s="46"/>
      <c r="BE393" s="44"/>
      <c r="BF393" s="46"/>
      <c r="BG393" s="44">
        <f>BG394</f>
        <v>0</v>
      </c>
      <c r="BH393" s="46">
        <f>BH394</f>
        <v>0</v>
      </c>
      <c r="BI393" s="68">
        <f t="shared" ref="BI393:DB393" si="185">BI394+BI395+BI396</f>
        <v>0</v>
      </c>
      <c r="BJ393" s="80">
        <f t="shared" si="185"/>
        <v>0</v>
      </c>
      <c r="BK393" s="68">
        <f t="shared" si="185"/>
        <v>0</v>
      </c>
      <c r="BL393" s="80">
        <f t="shared" si="185"/>
        <v>0</v>
      </c>
      <c r="BM393" s="68">
        <f t="shared" si="185"/>
        <v>0</v>
      </c>
      <c r="BN393" s="80">
        <f t="shared" si="185"/>
        <v>1</v>
      </c>
      <c r="BO393" s="68">
        <f t="shared" si="185"/>
        <v>0</v>
      </c>
      <c r="BP393" s="80">
        <f t="shared" si="185"/>
        <v>0</v>
      </c>
      <c r="BQ393" s="68">
        <f t="shared" si="185"/>
        <v>0</v>
      </c>
      <c r="BR393" s="80">
        <f t="shared" si="185"/>
        <v>0</v>
      </c>
      <c r="BS393" s="68">
        <f t="shared" si="185"/>
        <v>0</v>
      </c>
      <c r="BT393" s="80">
        <f t="shared" si="185"/>
        <v>0</v>
      </c>
      <c r="BU393" s="68">
        <f t="shared" si="185"/>
        <v>0</v>
      </c>
      <c r="BV393" s="80">
        <f t="shared" si="185"/>
        <v>0</v>
      </c>
      <c r="BW393" s="68">
        <f t="shared" si="185"/>
        <v>1</v>
      </c>
      <c r="BX393" s="80">
        <f t="shared" si="185"/>
        <v>0</v>
      </c>
      <c r="BY393" s="68">
        <f t="shared" si="185"/>
        <v>0</v>
      </c>
      <c r="BZ393" s="80">
        <f t="shared" si="185"/>
        <v>0</v>
      </c>
      <c r="CA393" s="68">
        <f t="shared" si="185"/>
        <v>0</v>
      </c>
      <c r="CB393" s="80">
        <f t="shared" si="185"/>
        <v>0</v>
      </c>
      <c r="CC393" s="68">
        <f t="shared" si="185"/>
        <v>0</v>
      </c>
      <c r="CD393" s="80">
        <f t="shared" si="185"/>
        <v>0</v>
      </c>
      <c r="CE393" s="68">
        <f t="shared" si="185"/>
        <v>0</v>
      </c>
      <c r="CF393" s="80">
        <f t="shared" si="185"/>
        <v>0</v>
      </c>
      <c r="CG393" s="68">
        <f t="shared" si="185"/>
        <v>0</v>
      </c>
      <c r="CH393" s="80">
        <f t="shared" si="185"/>
        <v>0</v>
      </c>
      <c r="CI393" s="68">
        <f t="shared" si="185"/>
        <v>0</v>
      </c>
      <c r="CJ393" s="80">
        <f t="shared" si="185"/>
        <v>0</v>
      </c>
      <c r="CK393" s="68">
        <f t="shared" si="185"/>
        <v>0</v>
      </c>
      <c r="CL393" s="80">
        <f t="shared" si="185"/>
        <v>0</v>
      </c>
      <c r="CM393" s="68">
        <f t="shared" si="185"/>
        <v>0</v>
      </c>
      <c r="CN393" s="80">
        <f t="shared" si="185"/>
        <v>0</v>
      </c>
      <c r="CO393" s="68">
        <f t="shared" si="185"/>
        <v>0</v>
      </c>
      <c r="CP393" s="80">
        <f t="shared" si="185"/>
        <v>0</v>
      </c>
      <c r="CQ393" s="68">
        <f t="shared" si="185"/>
        <v>0</v>
      </c>
      <c r="CR393" s="80">
        <f t="shared" si="185"/>
        <v>0</v>
      </c>
      <c r="CS393" s="68">
        <f t="shared" si="185"/>
        <v>0</v>
      </c>
      <c r="CT393" s="80">
        <f t="shared" si="185"/>
        <v>0</v>
      </c>
      <c r="CU393" s="68">
        <f t="shared" si="185"/>
        <v>0</v>
      </c>
      <c r="CV393" s="80">
        <f t="shared" si="185"/>
        <v>0</v>
      </c>
      <c r="CW393" s="68">
        <f t="shared" si="185"/>
        <v>0</v>
      </c>
      <c r="CX393" s="80">
        <f t="shared" si="185"/>
        <v>0</v>
      </c>
      <c r="CY393" s="68">
        <f t="shared" si="185"/>
        <v>0</v>
      </c>
      <c r="CZ393" s="80">
        <f t="shared" si="185"/>
        <v>1</v>
      </c>
      <c r="DA393" s="68">
        <f t="shared" si="185"/>
        <v>0</v>
      </c>
      <c r="DB393" s="80">
        <f t="shared" si="185"/>
        <v>0</v>
      </c>
      <c r="DC393" s="68">
        <f>DC394+DC395+DC396</f>
        <v>0</v>
      </c>
      <c r="DD393" s="81">
        <f>DD394+DD395+DD396</f>
        <v>0</v>
      </c>
      <c r="DE393" s="74">
        <f t="shared" si="182"/>
        <v>1</v>
      </c>
      <c r="DF393" s="75">
        <f t="shared" si="183"/>
        <v>2</v>
      </c>
      <c r="DG393" s="85">
        <f t="shared" si="159"/>
        <v>1</v>
      </c>
      <c r="DH393" s="91">
        <f t="shared" si="160"/>
        <v>2</v>
      </c>
      <c r="DI393" s="95"/>
      <c r="DJ393" s="89"/>
      <c r="DK393" s="89"/>
      <c r="DL393" s="89"/>
      <c r="DM393" s="89"/>
      <c r="DN393" s="89"/>
      <c r="DO393" s="89"/>
      <c r="DP393" s="89"/>
      <c r="DQ393" s="89"/>
      <c r="DR393" s="89"/>
      <c r="DS393" s="89"/>
      <c r="DT393" s="89"/>
      <c r="DU393" s="89"/>
      <c r="DV393" s="89"/>
      <c r="DW393" s="89"/>
      <c r="DX393" s="89"/>
      <c r="DY393" s="89"/>
      <c r="DZ393" s="89"/>
      <c r="EA393" s="89"/>
      <c r="EB393" s="89"/>
      <c r="EC393" s="89"/>
      <c r="ED393" s="89"/>
      <c r="EE393" s="89"/>
      <c r="EF393" s="89"/>
      <c r="EG393" s="89"/>
      <c r="EH393" s="89"/>
      <c r="EI393" s="89"/>
      <c r="EJ393" s="89"/>
      <c r="EK393" s="89"/>
      <c r="EL393" s="89"/>
      <c r="EM393" s="89"/>
      <c r="EN393" s="89"/>
      <c r="EO393" s="89"/>
      <c r="EP393" s="89"/>
      <c r="EQ393" s="89"/>
      <c r="ER393" s="89"/>
      <c r="ES393" s="89"/>
      <c r="ET393" s="89"/>
      <c r="EU393" s="89"/>
      <c r="EV393" s="89"/>
      <c r="EW393" s="89"/>
      <c r="EX393" s="89"/>
      <c r="EY393" s="89"/>
      <c r="EZ393" s="89"/>
      <c r="FA393" s="89"/>
      <c r="FB393" s="89"/>
      <c r="FC393" s="89"/>
      <c r="FD393" s="89"/>
      <c r="FE393" s="89"/>
      <c r="FF393" s="89"/>
      <c r="FG393" s="89"/>
      <c r="FH393" s="89"/>
      <c r="FI393" s="89"/>
      <c r="FJ393" s="89"/>
      <c r="FK393" s="89"/>
      <c r="FL393" s="89"/>
      <c r="FM393" s="89"/>
      <c r="FN393" s="89"/>
      <c r="FO393" s="89"/>
      <c r="FP393" s="89"/>
      <c r="FQ393" s="89"/>
      <c r="FR393" s="89"/>
      <c r="FS393" s="89"/>
      <c r="FT393" s="89"/>
      <c r="FU393" s="89"/>
      <c r="FV393" s="89"/>
      <c r="FW393" s="89"/>
      <c r="FX393" s="89"/>
      <c r="FY393" s="89"/>
      <c r="FZ393" s="89"/>
      <c r="GA393" s="89"/>
      <c r="GB393" s="89"/>
      <c r="GC393" s="89"/>
      <c r="GD393" s="89"/>
      <c r="GE393" s="89"/>
      <c r="GF393" s="89"/>
      <c r="GG393" s="89"/>
      <c r="GH393" s="89"/>
      <c r="GI393" s="89"/>
      <c r="GJ393" s="89"/>
      <c r="GK393" s="89"/>
      <c r="GL393" s="89"/>
      <c r="GM393" s="89"/>
      <c r="GN393" s="89"/>
      <c r="GO393" s="89"/>
      <c r="GP393" s="89"/>
    </row>
    <row r="394" spans="1:198" ht="24" x14ac:dyDescent="0.3">
      <c r="B394" s="9" t="s">
        <v>367</v>
      </c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45">
        <f t="shared" ref="BG394:BH396" si="186">SUM(C394+E394+G394+I394+K394+M394+O394+Q394+S394+U394+W394+Y394+AA394+AC394+AE394+AG394+AI394+AK394+AM394+AO394+AQ394+AS394+AU394+AW394+AY394+BA394+BC394+BE394)</f>
        <v>0</v>
      </c>
      <c r="BH394" s="41">
        <f t="shared" si="186"/>
        <v>0</v>
      </c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>
        <v>1</v>
      </c>
      <c r="DA394" s="78"/>
      <c r="DB394" s="78"/>
      <c r="DC394" s="78"/>
      <c r="DD394" s="78"/>
      <c r="DE394" s="74">
        <f t="shared" si="182"/>
        <v>0</v>
      </c>
      <c r="DF394" s="75">
        <f t="shared" si="183"/>
        <v>1</v>
      </c>
      <c r="DG394" s="86">
        <f t="shared" si="159"/>
        <v>0</v>
      </c>
      <c r="DH394" s="93">
        <f t="shared" si="160"/>
        <v>1</v>
      </c>
      <c r="DI394" s="95"/>
      <c r="DJ394" s="89"/>
      <c r="DK394" s="89"/>
      <c r="DL394" s="89"/>
      <c r="DM394" s="89"/>
      <c r="DN394" s="89"/>
      <c r="DO394" s="89"/>
      <c r="DP394" s="89"/>
      <c r="DQ394" s="89"/>
      <c r="DR394" s="89"/>
      <c r="DS394" s="89"/>
      <c r="DT394" s="89"/>
      <c r="DU394" s="89"/>
      <c r="DV394" s="89"/>
      <c r="DW394" s="89"/>
      <c r="DX394" s="89"/>
      <c r="DY394" s="89"/>
      <c r="DZ394" s="89"/>
      <c r="EA394" s="89"/>
      <c r="EB394" s="89"/>
      <c r="EC394" s="89"/>
      <c r="ED394" s="89"/>
      <c r="EE394" s="89"/>
      <c r="EF394" s="89"/>
      <c r="EG394" s="89"/>
      <c r="EH394" s="89"/>
      <c r="EI394" s="89"/>
      <c r="EJ394" s="89"/>
      <c r="EK394" s="89"/>
      <c r="EL394" s="89"/>
      <c r="EM394" s="89"/>
      <c r="EN394" s="89"/>
      <c r="EO394" s="89"/>
      <c r="EP394" s="89"/>
      <c r="EQ394" s="89"/>
      <c r="ER394" s="89"/>
      <c r="ES394" s="89"/>
      <c r="ET394" s="89"/>
      <c r="EU394" s="89"/>
      <c r="EV394" s="89"/>
      <c r="EW394" s="89"/>
      <c r="EX394" s="89"/>
      <c r="EY394" s="89"/>
      <c r="EZ394" s="89"/>
      <c r="FA394" s="89"/>
      <c r="FB394" s="89"/>
      <c r="FC394" s="89"/>
      <c r="FD394" s="89"/>
      <c r="FE394" s="89"/>
      <c r="FF394" s="89"/>
      <c r="FG394" s="89"/>
      <c r="FH394" s="89"/>
      <c r="FI394" s="89"/>
      <c r="FJ394" s="89"/>
      <c r="FK394" s="89"/>
      <c r="FL394" s="89"/>
      <c r="FM394" s="89"/>
      <c r="FN394" s="89"/>
      <c r="FO394" s="89"/>
      <c r="FP394" s="89"/>
      <c r="FQ394" s="89"/>
      <c r="FR394" s="89"/>
      <c r="FS394" s="89"/>
      <c r="FT394" s="89"/>
      <c r="FU394" s="89"/>
      <c r="FV394" s="89"/>
      <c r="FW394" s="89"/>
      <c r="FX394" s="89"/>
      <c r="FY394" s="89"/>
      <c r="FZ394" s="89"/>
      <c r="GA394" s="89"/>
      <c r="GB394" s="89"/>
      <c r="GC394" s="89"/>
      <c r="GD394" s="89"/>
      <c r="GE394" s="89"/>
      <c r="GF394" s="89"/>
      <c r="GG394" s="89"/>
      <c r="GH394" s="89"/>
      <c r="GI394" s="89"/>
      <c r="GJ394" s="89"/>
      <c r="GK394" s="89"/>
      <c r="GL394" s="89"/>
      <c r="GM394" s="89"/>
      <c r="GN394" s="89"/>
      <c r="GO394" s="89"/>
      <c r="GP394" s="89"/>
    </row>
    <row r="395" spans="1:198" ht="24" x14ac:dyDescent="0.3">
      <c r="B395" s="25" t="s">
        <v>489</v>
      </c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45">
        <f t="shared" si="186"/>
        <v>0</v>
      </c>
      <c r="BH395" s="41">
        <f t="shared" si="186"/>
        <v>0</v>
      </c>
      <c r="BI395" s="78"/>
      <c r="BJ395" s="78"/>
      <c r="BK395" s="78"/>
      <c r="BL395" s="78"/>
      <c r="BM395" s="78"/>
      <c r="BN395" s="78">
        <v>1</v>
      </c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4">
        <f t="shared" si="182"/>
        <v>0</v>
      </c>
      <c r="DF395" s="75">
        <f t="shared" si="183"/>
        <v>1</v>
      </c>
      <c r="DG395" s="86">
        <f t="shared" ref="DG395:DG458" si="187">BG395+DE395</f>
        <v>0</v>
      </c>
      <c r="DH395" s="93">
        <f t="shared" ref="DH395:DH458" si="188">BH395+DF395</f>
        <v>1</v>
      </c>
      <c r="DI395" s="95"/>
      <c r="DJ395" s="89"/>
      <c r="DK395" s="89"/>
      <c r="DL395" s="89"/>
      <c r="DM395" s="89"/>
      <c r="DN395" s="89"/>
      <c r="DO395" s="89"/>
      <c r="DP395" s="89"/>
      <c r="DQ395" s="89"/>
      <c r="DR395" s="89"/>
      <c r="DS395" s="89"/>
      <c r="DT395" s="89"/>
      <c r="DU395" s="89"/>
      <c r="DV395" s="89"/>
      <c r="DW395" s="89"/>
      <c r="DX395" s="89"/>
      <c r="DY395" s="89"/>
      <c r="DZ395" s="89"/>
      <c r="EA395" s="89"/>
      <c r="EB395" s="89"/>
      <c r="EC395" s="89"/>
      <c r="ED395" s="89"/>
      <c r="EE395" s="89"/>
      <c r="EF395" s="89"/>
      <c r="EG395" s="89"/>
      <c r="EH395" s="89"/>
      <c r="EI395" s="89"/>
      <c r="EJ395" s="89"/>
      <c r="EK395" s="89"/>
      <c r="EL395" s="89"/>
      <c r="EM395" s="89"/>
      <c r="EN395" s="89"/>
      <c r="EO395" s="89"/>
      <c r="EP395" s="89"/>
      <c r="EQ395" s="89"/>
      <c r="ER395" s="89"/>
      <c r="ES395" s="89"/>
      <c r="ET395" s="89"/>
      <c r="EU395" s="89"/>
      <c r="EV395" s="89"/>
      <c r="EW395" s="89"/>
      <c r="EX395" s="89"/>
      <c r="EY395" s="89"/>
      <c r="EZ395" s="89"/>
      <c r="FA395" s="89"/>
      <c r="FB395" s="89"/>
      <c r="FC395" s="89"/>
      <c r="FD395" s="89"/>
      <c r="FE395" s="89"/>
      <c r="FF395" s="89"/>
      <c r="FG395" s="89"/>
      <c r="FH395" s="89"/>
      <c r="FI395" s="89"/>
      <c r="FJ395" s="89"/>
      <c r="FK395" s="89"/>
      <c r="FL395" s="89"/>
      <c r="FM395" s="89"/>
      <c r="FN395" s="89"/>
      <c r="FO395" s="89"/>
      <c r="FP395" s="89"/>
      <c r="FQ395" s="89"/>
      <c r="FR395" s="89"/>
      <c r="FS395" s="89"/>
      <c r="FT395" s="89"/>
      <c r="FU395" s="89"/>
      <c r="FV395" s="89"/>
      <c r="FW395" s="89"/>
      <c r="FX395" s="89"/>
      <c r="FY395" s="89"/>
      <c r="FZ395" s="89"/>
      <c r="GA395" s="89"/>
      <c r="GB395" s="89"/>
      <c r="GC395" s="89"/>
      <c r="GD395" s="89"/>
      <c r="GE395" s="89"/>
      <c r="GF395" s="89"/>
      <c r="GG395" s="89"/>
      <c r="GH395" s="89"/>
      <c r="GI395" s="89"/>
      <c r="GJ395" s="89"/>
      <c r="GK395" s="89"/>
      <c r="GL395" s="89"/>
      <c r="GM395" s="89"/>
      <c r="GN395" s="89"/>
      <c r="GO395" s="89"/>
      <c r="GP395" s="89"/>
    </row>
    <row r="396" spans="1:198" ht="24" x14ac:dyDescent="0.3">
      <c r="B396" s="25" t="s">
        <v>559</v>
      </c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45">
        <f t="shared" si="186"/>
        <v>0</v>
      </c>
      <c r="BH396" s="41">
        <f t="shared" si="186"/>
        <v>0</v>
      </c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>
        <v>1</v>
      </c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4">
        <f t="shared" si="182"/>
        <v>1</v>
      </c>
      <c r="DF396" s="75">
        <f t="shared" si="183"/>
        <v>0</v>
      </c>
      <c r="DG396" s="86">
        <f t="shared" si="187"/>
        <v>1</v>
      </c>
      <c r="DH396" s="93">
        <f t="shared" si="188"/>
        <v>0</v>
      </c>
      <c r="DI396" s="95"/>
      <c r="DJ396" s="89"/>
      <c r="DK396" s="89"/>
      <c r="DL396" s="89"/>
      <c r="DM396" s="89"/>
      <c r="DN396" s="89"/>
      <c r="DO396" s="89"/>
      <c r="DP396" s="89"/>
      <c r="DQ396" s="89"/>
      <c r="DR396" s="89"/>
      <c r="DS396" s="89"/>
      <c r="DT396" s="89"/>
      <c r="DU396" s="89"/>
      <c r="DV396" s="89"/>
      <c r="DW396" s="89"/>
      <c r="DX396" s="89"/>
      <c r="DY396" s="89"/>
      <c r="DZ396" s="89"/>
      <c r="EA396" s="89"/>
      <c r="EB396" s="89"/>
      <c r="EC396" s="89"/>
      <c r="ED396" s="89"/>
      <c r="EE396" s="89"/>
      <c r="EF396" s="89"/>
      <c r="EG396" s="89"/>
      <c r="EH396" s="89"/>
      <c r="EI396" s="89"/>
      <c r="EJ396" s="89"/>
      <c r="EK396" s="89"/>
      <c r="EL396" s="89"/>
      <c r="EM396" s="89"/>
      <c r="EN396" s="89"/>
      <c r="EO396" s="89"/>
      <c r="EP396" s="89"/>
      <c r="EQ396" s="89"/>
      <c r="ER396" s="89"/>
      <c r="ES396" s="89"/>
      <c r="ET396" s="89"/>
      <c r="EU396" s="89"/>
      <c r="EV396" s="89"/>
      <c r="EW396" s="89"/>
      <c r="EX396" s="89"/>
      <c r="EY396" s="89"/>
      <c r="EZ396" s="89"/>
      <c r="FA396" s="89"/>
      <c r="FB396" s="89"/>
      <c r="FC396" s="89"/>
      <c r="FD396" s="89"/>
      <c r="FE396" s="89"/>
      <c r="FF396" s="89"/>
      <c r="FG396" s="89"/>
      <c r="FH396" s="89"/>
      <c r="FI396" s="89"/>
      <c r="FJ396" s="89"/>
      <c r="FK396" s="89"/>
      <c r="FL396" s="89"/>
      <c r="FM396" s="89"/>
      <c r="FN396" s="89"/>
      <c r="FO396" s="89"/>
      <c r="FP396" s="89"/>
      <c r="FQ396" s="89"/>
      <c r="FR396" s="89"/>
      <c r="FS396" s="89"/>
      <c r="FT396" s="89"/>
      <c r="FU396" s="89"/>
      <c r="FV396" s="89"/>
      <c r="FW396" s="89"/>
      <c r="FX396" s="89"/>
      <c r="FY396" s="89"/>
      <c r="FZ396" s="89"/>
      <c r="GA396" s="89"/>
      <c r="GB396" s="89"/>
      <c r="GC396" s="89"/>
      <c r="GD396" s="89"/>
      <c r="GE396" s="89"/>
      <c r="GF396" s="89"/>
      <c r="GG396" s="89"/>
      <c r="GH396" s="89"/>
      <c r="GI396" s="89"/>
      <c r="GJ396" s="89"/>
      <c r="GK396" s="89"/>
      <c r="GL396" s="89"/>
      <c r="GM396" s="89"/>
      <c r="GN396" s="89"/>
      <c r="GO396" s="89"/>
      <c r="GP396" s="89"/>
    </row>
    <row r="397" spans="1:198" s="6" customFormat="1" ht="18.75" x14ac:dyDescent="0.3">
      <c r="A397" s="100" t="s">
        <v>76</v>
      </c>
      <c r="B397" s="100"/>
      <c r="C397" s="44">
        <f t="shared" ref="C397:AT397" si="189">C398</f>
        <v>0</v>
      </c>
      <c r="D397" s="46">
        <f t="shared" si="189"/>
        <v>1</v>
      </c>
      <c r="E397" s="44">
        <f t="shared" si="189"/>
        <v>0</v>
      </c>
      <c r="F397" s="46">
        <f t="shared" si="189"/>
        <v>0</v>
      </c>
      <c r="G397" s="44">
        <f t="shared" si="189"/>
        <v>0</v>
      </c>
      <c r="H397" s="46">
        <f t="shared" si="189"/>
        <v>0</v>
      </c>
      <c r="I397" s="44">
        <f t="shared" si="189"/>
        <v>0</v>
      </c>
      <c r="J397" s="46">
        <f t="shared" si="189"/>
        <v>0</v>
      </c>
      <c r="K397" s="44">
        <f t="shared" si="189"/>
        <v>0</v>
      </c>
      <c r="L397" s="46">
        <f t="shared" si="189"/>
        <v>0</v>
      </c>
      <c r="M397" s="44">
        <f t="shared" si="189"/>
        <v>0</v>
      </c>
      <c r="N397" s="46">
        <f t="shared" si="189"/>
        <v>0</v>
      </c>
      <c r="O397" s="44">
        <f t="shared" si="189"/>
        <v>0</v>
      </c>
      <c r="P397" s="46">
        <f t="shared" si="189"/>
        <v>0</v>
      </c>
      <c r="Q397" s="44">
        <f t="shared" si="189"/>
        <v>0</v>
      </c>
      <c r="R397" s="46">
        <f t="shared" si="189"/>
        <v>0</v>
      </c>
      <c r="S397" s="44">
        <f t="shared" si="189"/>
        <v>0</v>
      </c>
      <c r="T397" s="46">
        <f t="shared" si="189"/>
        <v>0</v>
      </c>
      <c r="U397" s="44">
        <f t="shared" si="189"/>
        <v>0</v>
      </c>
      <c r="V397" s="46">
        <f t="shared" si="189"/>
        <v>0</v>
      </c>
      <c r="W397" s="44">
        <f t="shared" si="189"/>
        <v>0</v>
      </c>
      <c r="X397" s="46">
        <f t="shared" si="189"/>
        <v>0</v>
      </c>
      <c r="Y397" s="44">
        <f t="shared" si="189"/>
        <v>0</v>
      </c>
      <c r="Z397" s="46">
        <f t="shared" si="189"/>
        <v>0</v>
      </c>
      <c r="AA397" s="44">
        <f t="shared" si="189"/>
        <v>0</v>
      </c>
      <c r="AB397" s="46">
        <f t="shared" si="189"/>
        <v>0</v>
      </c>
      <c r="AC397" s="44">
        <f t="shared" si="189"/>
        <v>0</v>
      </c>
      <c r="AD397" s="46">
        <f t="shared" si="189"/>
        <v>0</v>
      </c>
      <c r="AE397" s="44">
        <f t="shared" si="189"/>
        <v>0</v>
      </c>
      <c r="AF397" s="46">
        <f t="shared" si="189"/>
        <v>0</v>
      </c>
      <c r="AG397" s="44">
        <f t="shared" si="189"/>
        <v>0</v>
      </c>
      <c r="AH397" s="46">
        <f t="shared" si="189"/>
        <v>0</v>
      </c>
      <c r="AI397" s="44">
        <f t="shared" si="189"/>
        <v>0</v>
      </c>
      <c r="AJ397" s="46">
        <f t="shared" si="189"/>
        <v>0</v>
      </c>
      <c r="AK397" s="44">
        <f t="shared" si="189"/>
        <v>0</v>
      </c>
      <c r="AL397" s="46">
        <f t="shared" si="189"/>
        <v>0</v>
      </c>
      <c r="AM397" s="44">
        <f t="shared" si="189"/>
        <v>0</v>
      </c>
      <c r="AN397" s="46">
        <f t="shared" si="189"/>
        <v>0</v>
      </c>
      <c r="AO397" s="44">
        <f t="shared" si="189"/>
        <v>0</v>
      </c>
      <c r="AP397" s="46">
        <f t="shared" si="189"/>
        <v>0</v>
      </c>
      <c r="AQ397" s="44">
        <f t="shared" si="189"/>
        <v>0</v>
      </c>
      <c r="AR397" s="46">
        <f t="shared" si="189"/>
        <v>0</v>
      </c>
      <c r="AS397" s="44">
        <f t="shared" si="189"/>
        <v>0</v>
      </c>
      <c r="AT397" s="46">
        <f t="shared" si="189"/>
        <v>0</v>
      </c>
      <c r="AU397" s="44"/>
      <c r="AV397" s="46"/>
      <c r="AW397" s="44"/>
      <c r="AX397" s="46"/>
      <c r="AY397" s="44"/>
      <c r="AZ397" s="46"/>
      <c r="BA397" s="44"/>
      <c r="BB397" s="46"/>
      <c r="BC397" s="44"/>
      <c r="BD397" s="46"/>
      <c r="BE397" s="44"/>
      <c r="BF397" s="46"/>
      <c r="BG397" s="44">
        <f>BG398</f>
        <v>0</v>
      </c>
      <c r="BH397" s="46">
        <f>BH398</f>
        <v>1</v>
      </c>
      <c r="BI397" s="68">
        <f t="shared" ref="BI397:DB397" si="190">BI398+BI399+BI400+BI401+BI402+BI403+BI404+BI405</f>
        <v>0</v>
      </c>
      <c r="BJ397" s="80">
        <f t="shared" si="190"/>
        <v>0</v>
      </c>
      <c r="BK397" s="68">
        <f t="shared" si="190"/>
        <v>0</v>
      </c>
      <c r="BL397" s="80">
        <f t="shared" si="190"/>
        <v>0</v>
      </c>
      <c r="BM397" s="68">
        <f t="shared" si="190"/>
        <v>0</v>
      </c>
      <c r="BN397" s="80">
        <f t="shared" si="190"/>
        <v>0</v>
      </c>
      <c r="BO397" s="68">
        <f t="shared" si="190"/>
        <v>0</v>
      </c>
      <c r="BP397" s="80">
        <f t="shared" si="190"/>
        <v>1</v>
      </c>
      <c r="BQ397" s="68">
        <f t="shared" si="190"/>
        <v>0</v>
      </c>
      <c r="BR397" s="80">
        <f t="shared" si="190"/>
        <v>0</v>
      </c>
      <c r="BS397" s="68">
        <f t="shared" si="190"/>
        <v>1</v>
      </c>
      <c r="BT397" s="80">
        <f t="shared" si="190"/>
        <v>1</v>
      </c>
      <c r="BU397" s="68">
        <f t="shared" si="190"/>
        <v>0</v>
      </c>
      <c r="BV397" s="80">
        <f t="shared" si="190"/>
        <v>0</v>
      </c>
      <c r="BW397" s="68">
        <f t="shared" si="190"/>
        <v>1</v>
      </c>
      <c r="BX397" s="80">
        <f t="shared" si="190"/>
        <v>0</v>
      </c>
      <c r="BY397" s="68">
        <f t="shared" si="190"/>
        <v>0</v>
      </c>
      <c r="BZ397" s="80">
        <f t="shared" si="190"/>
        <v>0</v>
      </c>
      <c r="CA397" s="68">
        <f t="shared" si="190"/>
        <v>0</v>
      </c>
      <c r="CB397" s="80">
        <f t="shared" si="190"/>
        <v>0</v>
      </c>
      <c r="CC397" s="68">
        <f t="shared" si="190"/>
        <v>0</v>
      </c>
      <c r="CD397" s="80">
        <f t="shared" si="190"/>
        <v>0</v>
      </c>
      <c r="CE397" s="68">
        <f t="shared" si="190"/>
        <v>0</v>
      </c>
      <c r="CF397" s="80">
        <f t="shared" si="190"/>
        <v>0</v>
      </c>
      <c r="CG397" s="68">
        <f t="shared" si="190"/>
        <v>0</v>
      </c>
      <c r="CH397" s="80">
        <f t="shared" si="190"/>
        <v>0</v>
      </c>
      <c r="CI397" s="68">
        <f t="shared" si="190"/>
        <v>0</v>
      </c>
      <c r="CJ397" s="80">
        <f t="shared" si="190"/>
        <v>1</v>
      </c>
      <c r="CK397" s="68">
        <f t="shared" si="190"/>
        <v>0</v>
      </c>
      <c r="CL397" s="80">
        <f t="shared" si="190"/>
        <v>0</v>
      </c>
      <c r="CM397" s="68">
        <f t="shared" si="190"/>
        <v>0</v>
      </c>
      <c r="CN397" s="80">
        <f t="shared" si="190"/>
        <v>1</v>
      </c>
      <c r="CO397" s="68">
        <f t="shared" si="190"/>
        <v>0</v>
      </c>
      <c r="CP397" s="80">
        <f t="shared" si="190"/>
        <v>0</v>
      </c>
      <c r="CQ397" s="68">
        <f t="shared" si="190"/>
        <v>0</v>
      </c>
      <c r="CR397" s="80">
        <f t="shared" si="190"/>
        <v>1</v>
      </c>
      <c r="CS397" s="68">
        <f t="shared" si="190"/>
        <v>0</v>
      </c>
      <c r="CT397" s="80">
        <f t="shared" si="190"/>
        <v>0</v>
      </c>
      <c r="CU397" s="68">
        <f t="shared" si="190"/>
        <v>0</v>
      </c>
      <c r="CV397" s="80">
        <f t="shared" si="190"/>
        <v>0</v>
      </c>
      <c r="CW397" s="68">
        <f t="shared" si="190"/>
        <v>0</v>
      </c>
      <c r="CX397" s="80">
        <f t="shared" si="190"/>
        <v>0</v>
      </c>
      <c r="CY397" s="68">
        <f t="shared" si="190"/>
        <v>0</v>
      </c>
      <c r="CZ397" s="80">
        <f t="shared" si="190"/>
        <v>0</v>
      </c>
      <c r="DA397" s="68">
        <f t="shared" si="190"/>
        <v>0</v>
      </c>
      <c r="DB397" s="80">
        <f t="shared" si="190"/>
        <v>0</v>
      </c>
      <c r="DC397" s="68">
        <f>DC398+DC399+DC400+DC401+DC402+DC403+DC404+DC405</f>
        <v>0</v>
      </c>
      <c r="DD397" s="80">
        <f>DD398+DD399+DD400+DD401+DD402+DD403+DD404+DD405</f>
        <v>0</v>
      </c>
      <c r="DE397" s="74">
        <f t="shared" si="182"/>
        <v>2</v>
      </c>
      <c r="DF397" s="75">
        <f t="shared" si="183"/>
        <v>5</v>
      </c>
      <c r="DG397" s="85">
        <f t="shared" si="187"/>
        <v>2</v>
      </c>
      <c r="DH397" s="91">
        <f t="shared" si="188"/>
        <v>6</v>
      </c>
      <c r="DI397" s="95"/>
      <c r="DJ397" s="89"/>
      <c r="DK397" s="89"/>
      <c r="DL397" s="89"/>
      <c r="DM397" s="89"/>
      <c r="DN397" s="89"/>
      <c r="DO397" s="89"/>
      <c r="DP397" s="89"/>
      <c r="DQ397" s="89"/>
      <c r="DR397" s="89"/>
      <c r="DS397" s="89"/>
      <c r="DT397" s="89"/>
      <c r="DU397" s="89"/>
      <c r="DV397" s="89"/>
      <c r="DW397" s="89"/>
      <c r="DX397" s="89"/>
      <c r="DY397" s="89"/>
      <c r="DZ397" s="89"/>
      <c r="EA397" s="89"/>
      <c r="EB397" s="89"/>
      <c r="EC397" s="89"/>
      <c r="ED397" s="89"/>
      <c r="EE397" s="89"/>
      <c r="EF397" s="89"/>
      <c r="EG397" s="89"/>
      <c r="EH397" s="89"/>
      <c r="EI397" s="89"/>
      <c r="EJ397" s="89"/>
      <c r="EK397" s="89"/>
      <c r="EL397" s="89"/>
      <c r="EM397" s="89"/>
      <c r="EN397" s="89"/>
      <c r="EO397" s="89"/>
      <c r="EP397" s="89"/>
      <c r="EQ397" s="89"/>
      <c r="ER397" s="89"/>
      <c r="ES397" s="89"/>
      <c r="ET397" s="89"/>
      <c r="EU397" s="89"/>
      <c r="EV397" s="89"/>
      <c r="EW397" s="89"/>
      <c r="EX397" s="89"/>
      <c r="EY397" s="89"/>
      <c r="EZ397" s="89"/>
      <c r="FA397" s="89"/>
      <c r="FB397" s="89"/>
      <c r="FC397" s="89"/>
      <c r="FD397" s="89"/>
      <c r="FE397" s="89"/>
      <c r="FF397" s="89"/>
      <c r="FG397" s="89"/>
      <c r="FH397" s="89"/>
      <c r="FI397" s="89"/>
      <c r="FJ397" s="89"/>
      <c r="FK397" s="89"/>
      <c r="FL397" s="89"/>
      <c r="FM397" s="89"/>
      <c r="FN397" s="89"/>
      <c r="FO397" s="89"/>
      <c r="FP397" s="89"/>
      <c r="FQ397" s="89"/>
      <c r="FR397" s="89"/>
      <c r="FS397" s="89"/>
      <c r="FT397" s="89"/>
      <c r="FU397" s="89"/>
      <c r="FV397" s="89"/>
      <c r="FW397" s="89"/>
      <c r="FX397" s="89"/>
      <c r="FY397" s="89"/>
      <c r="FZ397" s="89"/>
      <c r="GA397" s="89"/>
      <c r="GB397" s="89"/>
      <c r="GC397" s="89"/>
      <c r="GD397" s="89"/>
      <c r="GE397" s="89"/>
      <c r="GF397" s="89"/>
      <c r="GG397" s="89"/>
      <c r="GH397" s="89"/>
      <c r="GI397" s="89"/>
      <c r="GJ397" s="89"/>
      <c r="GK397" s="89"/>
      <c r="GL397" s="89"/>
      <c r="GM397" s="89"/>
      <c r="GN397" s="89"/>
      <c r="GO397" s="89"/>
      <c r="GP397" s="89"/>
    </row>
    <row r="398" spans="1:198" ht="24" x14ac:dyDescent="0.3">
      <c r="B398" s="25" t="s">
        <v>119</v>
      </c>
      <c r="C398" s="2"/>
      <c r="D398" s="2">
        <v>1</v>
      </c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45">
        <f t="shared" ref="BG398:BH400" si="191">SUM(C398+E398+G398+I398+K398+M398+O398+Q398+S398+U398+W398+Y398+AA398+AC398+AE398+AG398+AI398+AK398+AM398+AO398+AQ398+AS398+AU398+AW398+AY398+BA398+BC398+BE398)</f>
        <v>0</v>
      </c>
      <c r="BH398" s="41">
        <f t="shared" si="191"/>
        <v>1</v>
      </c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4">
        <f t="shared" si="182"/>
        <v>0</v>
      </c>
      <c r="DF398" s="75">
        <f t="shared" si="183"/>
        <v>0</v>
      </c>
      <c r="DG398" s="86">
        <f t="shared" si="187"/>
        <v>0</v>
      </c>
      <c r="DH398" s="93">
        <f t="shared" si="188"/>
        <v>1</v>
      </c>
      <c r="DI398" s="95"/>
      <c r="DJ398" s="89"/>
      <c r="DK398" s="89"/>
      <c r="DL398" s="89"/>
      <c r="DM398" s="89"/>
      <c r="DN398" s="89"/>
      <c r="DO398" s="89"/>
      <c r="DP398" s="89"/>
      <c r="DQ398" s="89"/>
      <c r="DR398" s="89"/>
      <c r="DS398" s="89"/>
      <c r="DT398" s="89"/>
      <c r="DU398" s="89"/>
      <c r="DV398" s="89"/>
      <c r="DW398" s="89"/>
      <c r="DX398" s="89"/>
      <c r="DY398" s="89"/>
      <c r="DZ398" s="89"/>
      <c r="EA398" s="89"/>
      <c r="EB398" s="89"/>
      <c r="EC398" s="89"/>
      <c r="ED398" s="89"/>
      <c r="EE398" s="89"/>
      <c r="EF398" s="89"/>
      <c r="EG398" s="89"/>
      <c r="EH398" s="89"/>
      <c r="EI398" s="89"/>
      <c r="EJ398" s="89"/>
      <c r="EK398" s="89"/>
      <c r="EL398" s="89"/>
      <c r="EM398" s="89"/>
      <c r="EN398" s="89"/>
      <c r="EO398" s="89"/>
      <c r="EP398" s="89"/>
      <c r="EQ398" s="89"/>
      <c r="ER398" s="89"/>
      <c r="ES398" s="89"/>
      <c r="ET398" s="89"/>
      <c r="EU398" s="89"/>
      <c r="EV398" s="89"/>
      <c r="EW398" s="89"/>
      <c r="EX398" s="89"/>
      <c r="EY398" s="89"/>
      <c r="EZ398" s="89"/>
      <c r="FA398" s="89"/>
      <c r="FB398" s="89"/>
      <c r="FC398" s="89"/>
      <c r="FD398" s="89"/>
      <c r="FE398" s="89"/>
      <c r="FF398" s="89"/>
      <c r="FG398" s="89"/>
      <c r="FH398" s="89"/>
      <c r="FI398" s="89"/>
      <c r="FJ398" s="89"/>
      <c r="FK398" s="89"/>
      <c r="FL398" s="89"/>
      <c r="FM398" s="89"/>
      <c r="FN398" s="89"/>
      <c r="FO398" s="89"/>
      <c r="FP398" s="89"/>
      <c r="FQ398" s="89"/>
      <c r="FR398" s="89"/>
      <c r="FS398" s="89"/>
      <c r="FT398" s="89"/>
      <c r="FU398" s="89"/>
      <c r="FV398" s="89"/>
      <c r="FW398" s="89"/>
      <c r="FX398" s="89"/>
      <c r="FY398" s="89"/>
      <c r="FZ398" s="89"/>
      <c r="GA398" s="89"/>
      <c r="GB398" s="89"/>
      <c r="GC398" s="89"/>
      <c r="GD398" s="89"/>
      <c r="GE398" s="89"/>
      <c r="GF398" s="89"/>
      <c r="GG398" s="89"/>
      <c r="GH398" s="89"/>
      <c r="GI398" s="89"/>
      <c r="GJ398" s="89"/>
      <c r="GK398" s="89"/>
      <c r="GL398" s="89"/>
      <c r="GM398" s="89"/>
      <c r="GN398" s="89"/>
      <c r="GO398" s="89"/>
      <c r="GP398" s="89"/>
    </row>
    <row r="399" spans="1:198" ht="24" x14ac:dyDescent="0.3">
      <c r="B399" s="25" t="s">
        <v>335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45">
        <f t="shared" si="191"/>
        <v>0</v>
      </c>
      <c r="BH399" s="41">
        <f t="shared" si="191"/>
        <v>0</v>
      </c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>
        <v>1</v>
      </c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4">
        <f t="shared" si="182"/>
        <v>0</v>
      </c>
      <c r="DF399" s="75">
        <f t="shared" si="183"/>
        <v>1</v>
      </c>
      <c r="DG399" s="86">
        <f t="shared" si="187"/>
        <v>0</v>
      </c>
      <c r="DH399" s="93">
        <f t="shared" si="188"/>
        <v>1</v>
      </c>
      <c r="DI399" s="95"/>
      <c r="DJ399" s="89"/>
      <c r="DK399" s="89"/>
      <c r="DL399" s="89"/>
      <c r="DM399" s="89"/>
      <c r="DN399" s="89"/>
      <c r="DO399" s="89"/>
      <c r="DP399" s="89"/>
      <c r="DQ399" s="89"/>
      <c r="DR399" s="89"/>
      <c r="DS399" s="89"/>
      <c r="DT399" s="89"/>
      <c r="DU399" s="89"/>
      <c r="DV399" s="89"/>
      <c r="DW399" s="89"/>
      <c r="DX399" s="89"/>
      <c r="DY399" s="89"/>
      <c r="DZ399" s="89"/>
      <c r="EA399" s="89"/>
      <c r="EB399" s="89"/>
      <c r="EC399" s="89"/>
      <c r="ED399" s="89"/>
      <c r="EE399" s="89"/>
      <c r="EF399" s="89"/>
      <c r="EG399" s="89"/>
      <c r="EH399" s="89"/>
      <c r="EI399" s="89"/>
      <c r="EJ399" s="89"/>
      <c r="EK399" s="89"/>
      <c r="EL399" s="89"/>
      <c r="EM399" s="89"/>
      <c r="EN399" s="89"/>
      <c r="EO399" s="89"/>
      <c r="EP399" s="89"/>
      <c r="EQ399" s="89"/>
      <c r="ER399" s="89"/>
      <c r="ES399" s="89"/>
      <c r="ET399" s="89"/>
      <c r="EU399" s="89"/>
      <c r="EV399" s="89"/>
      <c r="EW399" s="89"/>
      <c r="EX399" s="89"/>
      <c r="EY399" s="89"/>
      <c r="EZ399" s="89"/>
      <c r="FA399" s="89"/>
      <c r="FB399" s="89"/>
      <c r="FC399" s="89"/>
      <c r="FD399" s="89"/>
      <c r="FE399" s="89"/>
      <c r="FF399" s="89"/>
      <c r="FG399" s="89"/>
      <c r="FH399" s="89"/>
      <c r="FI399" s="89"/>
      <c r="FJ399" s="89"/>
      <c r="FK399" s="89"/>
      <c r="FL399" s="89"/>
      <c r="FM399" s="89"/>
      <c r="FN399" s="89"/>
      <c r="FO399" s="89"/>
      <c r="FP399" s="89"/>
      <c r="FQ399" s="89"/>
      <c r="FR399" s="89"/>
      <c r="FS399" s="89"/>
      <c r="FT399" s="89"/>
      <c r="FU399" s="89"/>
      <c r="FV399" s="89"/>
      <c r="FW399" s="89"/>
      <c r="FX399" s="89"/>
      <c r="FY399" s="89"/>
      <c r="FZ399" s="89"/>
      <c r="GA399" s="89"/>
      <c r="GB399" s="89"/>
      <c r="GC399" s="89"/>
      <c r="GD399" s="89"/>
      <c r="GE399" s="89"/>
      <c r="GF399" s="89"/>
      <c r="GG399" s="89"/>
      <c r="GH399" s="89"/>
      <c r="GI399" s="89"/>
      <c r="GJ399" s="89"/>
      <c r="GK399" s="89"/>
      <c r="GL399" s="89"/>
      <c r="GM399" s="89"/>
      <c r="GN399" s="89"/>
      <c r="GO399" s="89"/>
      <c r="GP399" s="89"/>
    </row>
    <row r="400" spans="1:198" ht="24" x14ac:dyDescent="0.3">
      <c r="B400" s="25" t="s">
        <v>473</v>
      </c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45">
        <f t="shared" si="191"/>
        <v>0</v>
      </c>
      <c r="BH400" s="41">
        <f t="shared" si="191"/>
        <v>0</v>
      </c>
      <c r="BI400" s="78"/>
      <c r="BJ400" s="78"/>
      <c r="BK400" s="78"/>
      <c r="BL400" s="78"/>
      <c r="BM400" s="78"/>
      <c r="BN400" s="78"/>
      <c r="BO400" s="78"/>
      <c r="BP400" s="78">
        <v>1</v>
      </c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4">
        <f t="shared" si="182"/>
        <v>0</v>
      </c>
      <c r="DF400" s="75">
        <f t="shared" si="183"/>
        <v>1</v>
      </c>
      <c r="DG400" s="86">
        <f t="shared" si="187"/>
        <v>0</v>
      </c>
      <c r="DH400" s="93">
        <f t="shared" si="188"/>
        <v>1</v>
      </c>
      <c r="DI400" s="95"/>
      <c r="DJ400" s="89"/>
      <c r="DK400" s="89"/>
      <c r="DL400" s="89"/>
      <c r="DM400" s="89"/>
      <c r="DN400" s="89"/>
      <c r="DO400" s="89"/>
      <c r="DP400" s="89"/>
      <c r="DQ400" s="89"/>
      <c r="DR400" s="89"/>
      <c r="DS400" s="89"/>
      <c r="DT400" s="89"/>
      <c r="DU400" s="89"/>
      <c r="DV400" s="89"/>
      <c r="DW400" s="89"/>
      <c r="DX400" s="89"/>
      <c r="DY400" s="89"/>
      <c r="DZ400" s="89"/>
      <c r="EA400" s="89"/>
      <c r="EB400" s="89"/>
      <c r="EC400" s="89"/>
      <c r="ED400" s="89"/>
      <c r="EE400" s="89"/>
      <c r="EF400" s="89"/>
      <c r="EG400" s="89"/>
      <c r="EH400" s="89"/>
      <c r="EI400" s="89"/>
      <c r="EJ400" s="89"/>
      <c r="EK400" s="89"/>
      <c r="EL400" s="89"/>
      <c r="EM400" s="89"/>
      <c r="EN400" s="89"/>
      <c r="EO400" s="89"/>
      <c r="EP400" s="89"/>
      <c r="EQ400" s="89"/>
      <c r="ER400" s="89"/>
      <c r="ES400" s="89"/>
      <c r="ET400" s="89"/>
      <c r="EU400" s="89"/>
      <c r="EV400" s="89"/>
      <c r="EW400" s="89"/>
      <c r="EX400" s="89"/>
      <c r="EY400" s="89"/>
      <c r="EZ400" s="89"/>
      <c r="FA400" s="89"/>
      <c r="FB400" s="89"/>
      <c r="FC400" s="89"/>
      <c r="FD400" s="89"/>
      <c r="FE400" s="89"/>
      <c r="FF400" s="89"/>
      <c r="FG400" s="89"/>
      <c r="FH400" s="89"/>
      <c r="FI400" s="89"/>
      <c r="FJ400" s="89"/>
      <c r="FK400" s="89"/>
      <c r="FL400" s="89"/>
      <c r="FM400" s="89"/>
      <c r="FN400" s="89"/>
      <c r="FO400" s="89"/>
      <c r="FP400" s="89"/>
      <c r="FQ400" s="89"/>
      <c r="FR400" s="89"/>
      <c r="FS400" s="89"/>
      <c r="FT400" s="89"/>
      <c r="FU400" s="89"/>
      <c r="FV400" s="89"/>
      <c r="FW400" s="89"/>
      <c r="FX400" s="89"/>
      <c r="FY400" s="89"/>
      <c r="FZ400" s="89"/>
      <c r="GA400" s="89"/>
      <c r="GB400" s="89"/>
      <c r="GC400" s="89"/>
      <c r="GD400" s="89"/>
      <c r="GE400" s="89"/>
      <c r="GF400" s="89"/>
      <c r="GG400" s="89"/>
      <c r="GH400" s="89"/>
      <c r="GI400" s="89"/>
      <c r="GJ400" s="89"/>
      <c r="GK400" s="89"/>
      <c r="GL400" s="89"/>
      <c r="GM400" s="89"/>
      <c r="GN400" s="89"/>
      <c r="GO400" s="89"/>
      <c r="GP400" s="89"/>
    </row>
    <row r="401" spans="1:198" ht="18" customHeight="1" x14ac:dyDescent="0.3">
      <c r="B401" s="25" t="s">
        <v>512</v>
      </c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45">
        <f t="shared" ref="BG401:BH405" si="192">SUM(C400+E400+G400+I400+K400+M400+O400+Q400+S400+U400+W400+Y400+AA400+AC400+AE400+AG400+AI400+AK400+AM400+AO400+AQ400+AS400+AU400+AW400+AY400+BA400+BC400+BE400)</f>
        <v>0</v>
      </c>
      <c r="BH401" s="41">
        <f t="shared" si="192"/>
        <v>0</v>
      </c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>
        <v>1</v>
      </c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4">
        <f t="shared" si="182"/>
        <v>0</v>
      </c>
      <c r="DF401" s="75">
        <f t="shared" si="183"/>
        <v>1</v>
      </c>
      <c r="DG401" s="86">
        <f t="shared" si="187"/>
        <v>0</v>
      </c>
      <c r="DH401" s="93">
        <f t="shared" si="188"/>
        <v>1</v>
      </c>
      <c r="DI401" s="95"/>
      <c r="DJ401" s="89"/>
      <c r="DK401" s="89"/>
      <c r="DL401" s="89"/>
      <c r="DM401" s="89"/>
      <c r="DN401" s="89"/>
      <c r="DO401" s="89"/>
      <c r="DP401" s="89"/>
      <c r="DQ401" s="89"/>
      <c r="DR401" s="89"/>
      <c r="DS401" s="89"/>
      <c r="DT401" s="89"/>
      <c r="DU401" s="89"/>
      <c r="DV401" s="89"/>
      <c r="DW401" s="89"/>
      <c r="DX401" s="89"/>
      <c r="DY401" s="89"/>
      <c r="DZ401" s="89"/>
      <c r="EA401" s="89"/>
      <c r="EB401" s="89"/>
      <c r="EC401" s="89"/>
      <c r="ED401" s="89"/>
      <c r="EE401" s="89"/>
      <c r="EF401" s="89"/>
      <c r="EG401" s="89"/>
      <c r="EH401" s="89"/>
      <c r="EI401" s="89"/>
      <c r="EJ401" s="89"/>
      <c r="EK401" s="89"/>
      <c r="EL401" s="89"/>
      <c r="EM401" s="89"/>
      <c r="EN401" s="89"/>
      <c r="EO401" s="89"/>
      <c r="EP401" s="89"/>
      <c r="EQ401" s="89"/>
      <c r="ER401" s="89"/>
      <c r="ES401" s="89"/>
      <c r="ET401" s="89"/>
      <c r="EU401" s="89"/>
      <c r="EV401" s="89"/>
      <c r="EW401" s="89"/>
      <c r="EX401" s="89"/>
      <c r="EY401" s="89"/>
      <c r="EZ401" s="89"/>
      <c r="FA401" s="89"/>
      <c r="FB401" s="89"/>
      <c r="FC401" s="89"/>
      <c r="FD401" s="89"/>
      <c r="FE401" s="89"/>
      <c r="FF401" s="89"/>
      <c r="FG401" s="89"/>
      <c r="FH401" s="89"/>
      <c r="FI401" s="89"/>
      <c r="FJ401" s="89"/>
      <c r="FK401" s="89"/>
      <c r="FL401" s="89"/>
      <c r="FM401" s="89"/>
      <c r="FN401" s="89"/>
      <c r="FO401" s="89"/>
      <c r="FP401" s="89"/>
      <c r="FQ401" s="89"/>
      <c r="FR401" s="89"/>
      <c r="FS401" s="89"/>
      <c r="FT401" s="89"/>
      <c r="FU401" s="89"/>
      <c r="FV401" s="89"/>
      <c r="FW401" s="89"/>
      <c r="FX401" s="89"/>
      <c r="FY401" s="89"/>
      <c r="FZ401" s="89"/>
      <c r="GA401" s="89"/>
      <c r="GB401" s="89"/>
      <c r="GC401" s="89"/>
      <c r="GD401" s="89"/>
      <c r="GE401" s="89"/>
      <c r="GF401" s="89"/>
      <c r="GG401" s="89"/>
      <c r="GH401" s="89"/>
      <c r="GI401" s="89"/>
      <c r="GJ401" s="89"/>
      <c r="GK401" s="89"/>
      <c r="GL401" s="89"/>
      <c r="GM401" s="89"/>
      <c r="GN401" s="89"/>
      <c r="GO401" s="89"/>
      <c r="GP401" s="89"/>
    </row>
    <row r="402" spans="1:198" ht="18" customHeight="1" x14ac:dyDescent="0.3">
      <c r="B402" s="25" t="s">
        <v>355</v>
      </c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45">
        <f t="shared" si="192"/>
        <v>0</v>
      </c>
      <c r="BH402" s="41">
        <f t="shared" si="192"/>
        <v>0</v>
      </c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>
        <v>1</v>
      </c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4">
        <f t="shared" si="182"/>
        <v>0</v>
      </c>
      <c r="DF402" s="75">
        <f t="shared" si="183"/>
        <v>1</v>
      </c>
      <c r="DG402" s="86">
        <f t="shared" si="187"/>
        <v>0</v>
      </c>
      <c r="DH402" s="93">
        <f t="shared" si="188"/>
        <v>1</v>
      </c>
      <c r="DI402" s="95"/>
      <c r="DJ402" s="89"/>
      <c r="DK402" s="89"/>
      <c r="DL402" s="89"/>
      <c r="DM402" s="89"/>
      <c r="DN402" s="89"/>
      <c r="DO402" s="89"/>
      <c r="DP402" s="89"/>
      <c r="DQ402" s="89"/>
      <c r="DR402" s="89"/>
      <c r="DS402" s="89"/>
      <c r="DT402" s="89"/>
      <c r="DU402" s="89"/>
      <c r="DV402" s="89"/>
      <c r="DW402" s="89"/>
      <c r="DX402" s="89"/>
      <c r="DY402" s="89"/>
      <c r="DZ402" s="89"/>
      <c r="EA402" s="89"/>
      <c r="EB402" s="89"/>
      <c r="EC402" s="89"/>
      <c r="ED402" s="89"/>
      <c r="EE402" s="89"/>
      <c r="EF402" s="89"/>
      <c r="EG402" s="89"/>
      <c r="EH402" s="89"/>
      <c r="EI402" s="89"/>
      <c r="EJ402" s="89"/>
      <c r="EK402" s="89"/>
      <c r="EL402" s="89"/>
      <c r="EM402" s="89"/>
      <c r="EN402" s="89"/>
      <c r="EO402" s="89"/>
      <c r="EP402" s="89"/>
      <c r="EQ402" s="89"/>
      <c r="ER402" s="89"/>
      <c r="ES402" s="89"/>
      <c r="ET402" s="89"/>
      <c r="EU402" s="89"/>
      <c r="EV402" s="89"/>
      <c r="EW402" s="89"/>
      <c r="EX402" s="89"/>
      <c r="EY402" s="89"/>
      <c r="EZ402" s="89"/>
      <c r="FA402" s="89"/>
      <c r="FB402" s="89"/>
      <c r="FC402" s="89"/>
      <c r="FD402" s="89"/>
      <c r="FE402" s="89"/>
      <c r="FF402" s="89"/>
      <c r="FG402" s="89"/>
      <c r="FH402" s="89"/>
      <c r="FI402" s="89"/>
      <c r="FJ402" s="89"/>
      <c r="FK402" s="89"/>
      <c r="FL402" s="89"/>
      <c r="FM402" s="89"/>
      <c r="FN402" s="89"/>
      <c r="FO402" s="89"/>
      <c r="FP402" s="89"/>
      <c r="FQ402" s="89"/>
      <c r="FR402" s="89"/>
      <c r="FS402" s="89"/>
      <c r="FT402" s="89"/>
      <c r="FU402" s="89"/>
      <c r="FV402" s="89"/>
      <c r="FW402" s="89"/>
      <c r="FX402" s="89"/>
      <c r="FY402" s="89"/>
      <c r="FZ402" s="89"/>
      <c r="GA402" s="89"/>
      <c r="GB402" s="89"/>
      <c r="GC402" s="89"/>
      <c r="GD402" s="89"/>
      <c r="GE402" s="89"/>
      <c r="GF402" s="89"/>
      <c r="GG402" s="89"/>
      <c r="GH402" s="89"/>
      <c r="GI402" s="89"/>
      <c r="GJ402" s="89"/>
      <c r="GK402" s="89"/>
      <c r="GL402" s="89"/>
      <c r="GM402" s="89"/>
      <c r="GN402" s="89"/>
      <c r="GO402" s="89"/>
      <c r="GP402" s="89"/>
    </row>
    <row r="403" spans="1:198" ht="18" customHeight="1" x14ac:dyDescent="0.3">
      <c r="B403" s="25" t="s">
        <v>527</v>
      </c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45">
        <f t="shared" si="192"/>
        <v>0</v>
      </c>
      <c r="BH403" s="41">
        <f t="shared" si="192"/>
        <v>0</v>
      </c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>
        <v>1</v>
      </c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4">
        <f t="shared" si="182"/>
        <v>1</v>
      </c>
      <c r="DF403" s="75">
        <f t="shared" si="183"/>
        <v>0</v>
      </c>
      <c r="DG403" s="86">
        <f t="shared" si="187"/>
        <v>1</v>
      </c>
      <c r="DH403" s="93">
        <f t="shared" si="188"/>
        <v>0</v>
      </c>
      <c r="DI403" s="95"/>
      <c r="DJ403" s="89"/>
      <c r="DK403" s="89"/>
      <c r="DL403" s="89"/>
      <c r="DM403" s="89"/>
      <c r="DN403" s="89"/>
      <c r="DO403" s="89"/>
      <c r="DP403" s="89"/>
      <c r="DQ403" s="89"/>
      <c r="DR403" s="89"/>
      <c r="DS403" s="89"/>
      <c r="DT403" s="89"/>
      <c r="DU403" s="89"/>
      <c r="DV403" s="89"/>
      <c r="DW403" s="89"/>
      <c r="DX403" s="89"/>
      <c r="DY403" s="89"/>
      <c r="DZ403" s="89"/>
      <c r="EA403" s="89"/>
      <c r="EB403" s="89"/>
      <c r="EC403" s="89"/>
      <c r="ED403" s="89"/>
      <c r="EE403" s="89"/>
      <c r="EF403" s="89"/>
      <c r="EG403" s="89"/>
      <c r="EH403" s="89"/>
      <c r="EI403" s="89"/>
      <c r="EJ403" s="89"/>
      <c r="EK403" s="89"/>
      <c r="EL403" s="89"/>
      <c r="EM403" s="89"/>
      <c r="EN403" s="89"/>
      <c r="EO403" s="89"/>
      <c r="EP403" s="89"/>
      <c r="EQ403" s="89"/>
      <c r="ER403" s="89"/>
      <c r="ES403" s="89"/>
      <c r="ET403" s="89"/>
      <c r="EU403" s="89"/>
      <c r="EV403" s="89"/>
      <c r="EW403" s="89"/>
      <c r="EX403" s="89"/>
      <c r="EY403" s="89"/>
      <c r="EZ403" s="89"/>
      <c r="FA403" s="89"/>
      <c r="FB403" s="89"/>
      <c r="FC403" s="89"/>
      <c r="FD403" s="89"/>
      <c r="FE403" s="89"/>
      <c r="FF403" s="89"/>
      <c r="FG403" s="89"/>
      <c r="FH403" s="89"/>
      <c r="FI403" s="89"/>
      <c r="FJ403" s="89"/>
      <c r="FK403" s="89"/>
      <c r="FL403" s="89"/>
      <c r="FM403" s="89"/>
      <c r="FN403" s="89"/>
      <c r="FO403" s="89"/>
      <c r="FP403" s="89"/>
      <c r="FQ403" s="89"/>
      <c r="FR403" s="89"/>
      <c r="FS403" s="89"/>
      <c r="FT403" s="89"/>
      <c r="FU403" s="89"/>
      <c r="FV403" s="89"/>
      <c r="FW403" s="89"/>
      <c r="FX403" s="89"/>
      <c r="FY403" s="89"/>
      <c r="FZ403" s="89"/>
      <c r="GA403" s="89"/>
      <c r="GB403" s="89"/>
      <c r="GC403" s="89"/>
      <c r="GD403" s="89"/>
      <c r="GE403" s="89"/>
      <c r="GF403" s="89"/>
      <c r="GG403" s="89"/>
      <c r="GH403" s="89"/>
      <c r="GI403" s="89"/>
      <c r="GJ403" s="89"/>
      <c r="GK403" s="89"/>
      <c r="GL403" s="89"/>
      <c r="GM403" s="89"/>
      <c r="GN403" s="89"/>
      <c r="GO403" s="89"/>
      <c r="GP403" s="89"/>
    </row>
    <row r="404" spans="1:198" ht="18" customHeight="1" x14ac:dyDescent="0.3">
      <c r="B404" s="25" t="s">
        <v>528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45">
        <f t="shared" si="192"/>
        <v>0</v>
      </c>
      <c r="BH404" s="41">
        <f t="shared" si="192"/>
        <v>0</v>
      </c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>
        <v>1</v>
      </c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4">
        <f t="shared" si="182"/>
        <v>0</v>
      </c>
      <c r="DF404" s="75">
        <f t="shared" si="183"/>
        <v>1</v>
      </c>
      <c r="DG404" s="86">
        <f t="shared" si="187"/>
        <v>0</v>
      </c>
      <c r="DH404" s="93">
        <f t="shared" si="188"/>
        <v>1</v>
      </c>
      <c r="DI404" s="95"/>
      <c r="DJ404" s="89"/>
      <c r="DK404" s="89"/>
      <c r="DL404" s="89"/>
      <c r="DM404" s="89"/>
      <c r="DN404" s="89"/>
      <c r="DO404" s="89"/>
      <c r="DP404" s="89"/>
      <c r="DQ404" s="89"/>
      <c r="DR404" s="89"/>
      <c r="DS404" s="89"/>
      <c r="DT404" s="89"/>
      <c r="DU404" s="89"/>
      <c r="DV404" s="89"/>
      <c r="DW404" s="89"/>
      <c r="DX404" s="89"/>
      <c r="DY404" s="89"/>
      <c r="DZ404" s="89"/>
      <c r="EA404" s="89"/>
      <c r="EB404" s="89"/>
      <c r="EC404" s="89"/>
      <c r="ED404" s="89"/>
      <c r="EE404" s="89"/>
      <c r="EF404" s="89"/>
      <c r="EG404" s="89"/>
      <c r="EH404" s="89"/>
      <c r="EI404" s="89"/>
      <c r="EJ404" s="89"/>
      <c r="EK404" s="89"/>
      <c r="EL404" s="89"/>
      <c r="EM404" s="89"/>
      <c r="EN404" s="89"/>
      <c r="EO404" s="89"/>
      <c r="EP404" s="89"/>
      <c r="EQ404" s="89"/>
      <c r="ER404" s="89"/>
      <c r="ES404" s="89"/>
      <c r="ET404" s="89"/>
      <c r="EU404" s="89"/>
      <c r="EV404" s="89"/>
      <c r="EW404" s="89"/>
      <c r="EX404" s="89"/>
      <c r="EY404" s="89"/>
      <c r="EZ404" s="89"/>
      <c r="FA404" s="89"/>
      <c r="FB404" s="89"/>
      <c r="FC404" s="89"/>
      <c r="FD404" s="89"/>
      <c r="FE404" s="89"/>
      <c r="FF404" s="89"/>
      <c r="FG404" s="89"/>
      <c r="FH404" s="89"/>
      <c r="FI404" s="89"/>
      <c r="FJ404" s="89"/>
      <c r="FK404" s="89"/>
      <c r="FL404" s="89"/>
      <c r="FM404" s="89"/>
      <c r="FN404" s="89"/>
      <c r="FO404" s="89"/>
      <c r="FP404" s="89"/>
      <c r="FQ404" s="89"/>
      <c r="FR404" s="89"/>
      <c r="FS404" s="89"/>
      <c r="FT404" s="89"/>
      <c r="FU404" s="89"/>
      <c r="FV404" s="89"/>
      <c r="FW404" s="89"/>
      <c r="FX404" s="89"/>
      <c r="FY404" s="89"/>
      <c r="FZ404" s="89"/>
      <c r="GA404" s="89"/>
      <c r="GB404" s="89"/>
      <c r="GC404" s="89"/>
      <c r="GD404" s="89"/>
      <c r="GE404" s="89"/>
      <c r="GF404" s="89"/>
      <c r="GG404" s="89"/>
      <c r="GH404" s="89"/>
      <c r="GI404" s="89"/>
      <c r="GJ404" s="89"/>
      <c r="GK404" s="89"/>
      <c r="GL404" s="89"/>
      <c r="GM404" s="89"/>
      <c r="GN404" s="89"/>
      <c r="GO404" s="89"/>
      <c r="GP404" s="89"/>
    </row>
    <row r="405" spans="1:198" ht="24" x14ac:dyDescent="0.3">
      <c r="B405" s="25" t="s">
        <v>549</v>
      </c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45">
        <f t="shared" si="192"/>
        <v>0</v>
      </c>
      <c r="BH405" s="41">
        <f t="shared" si="192"/>
        <v>0</v>
      </c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>
        <v>1</v>
      </c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4">
        <f t="shared" si="182"/>
        <v>1</v>
      </c>
      <c r="DF405" s="75">
        <f t="shared" si="183"/>
        <v>0</v>
      </c>
      <c r="DG405" s="86">
        <f t="shared" si="187"/>
        <v>1</v>
      </c>
      <c r="DH405" s="93">
        <f t="shared" si="188"/>
        <v>0</v>
      </c>
      <c r="DI405" s="95"/>
      <c r="DJ405" s="89"/>
      <c r="DK405" s="89"/>
      <c r="DL405" s="89"/>
      <c r="DM405" s="89"/>
      <c r="DN405" s="89"/>
      <c r="DO405" s="89"/>
      <c r="DP405" s="89"/>
      <c r="DQ405" s="89"/>
      <c r="DR405" s="89"/>
      <c r="DS405" s="89"/>
      <c r="DT405" s="89"/>
      <c r="DU405" s="89"/>
      <c r="DV405" s="89"/>
      <c r="DW405" s="89"/>
      <c r="DX405" s="89"/>
      <c r="DY405" s="89"/>
      <c r="DZ405" s="89"/>
      <c r="EA405" s="89"/>
      <c r="EB405" s="89"/>
      <c r="EC405" s="89"/>
      <c r="ED405" s="89"/>
      <c r="EE405" s="89"/>
      <c r="EF405" s="89"/>
      <c r="EG405" s="89"/>
      <c r="EH405" s="89"/>
      <c r="EI405" s="89"/>
      <c r="EJ405" s="89"/>
      <c r="EK405" s="89"/>
      <c r="EL405" s="89"/>
      <c r="EM405" s="89"/>
      <c r="EN405" s="89"/>
      <c r="EO405" s="89"/>
      <c r="EP405" s="89"/>
      <c r="EQ405" s="89"/>
      <c r="ER405" s="89"/>
      <c r="ES405" s="89"/>
      <c r="ET405" s="89"/>
      <c r="EU405" s="89"/>
      <c r="EV405" s="89"/>
      <c r="EW405" s="89"/>
      <c r="EX405" s="89"/>
      <c r="EY405" s="89"/>
      <c r="EZ405" s="89"/>
      <c r="FA405" s="89"/>
      <c r="FB405" s="89"/>
      <c r="FC405" s="89"/>
      <c r="FD405" s="89"/>
      <c r="FE405" s="89"/>
      <c r="FF405" s="89"/>
      <c r="FG405" s="89"/>
      <c r="FH405" s="89"/>
      <c r="FI405" s="89"/>
      <c r="FJ405" s="89"/>
      <c r="FK405" s="89"/>
      <c r="FL405" s="89"/>
      <c r="FM405" s="89"/>
      <c r="FN405" s="89"/>
      <c r="FO405" s="89"/>
      <c r="FP405" s="89"/>
      <c r="FQ405" s="89"/>
      <c r="FR405" s="89"/>
      <c r="FS405" s="89"/>
      <c r="FT405" s="89"/>
      <c r="FU405" s="89"/>
      <c r="FV405" s="89"/>
      <c r="FW405" s="89"/>
      <c r="FX405" s="89"/>
      <c r="FY405" s="89"/>
      <c r="FZ405" s="89"/>
      <c r="GA405" s="89"/>
      <c r="GB405" s="89"/>
      <c r="GC405" s="89"/>
      <c r="GD405" s="89"/>
      <c r="GE405" s="89"/>
      <c r="GF405" s="89"/>
      <c r="GG405" s="89"/>
      <c r="GH405" s="89"/>
      <c r="GI405" s="89"/>
      <c r="GJ405" s="89"/>
      <c r="GK405" s="89"/>
      <c r="GL405" s="89"/>
      <c r="GM405" s="89"/>
      <c r="GN405" s="89"/>
      <c r="GO405" s="89"/>
      <c r="GP405" s="89"/>
    </row>
    <row r="406" spans="1:198" s="6" customFormat="1" ht="18.75" x14ac:dyDescent="0.3">
      <c r="A406" s="100" t="s">
        <v>77</v>
      </c>
      <c r="B406" s="100"/>
      <c r="C406" s="44">
        <f t="shared" ref="C406:AT406" si="193">C407+C408+C409+C410+C411+C412+C413+C414+C415+C416+C417+C418+C419+C420+C421+C422+C423+C424+C425+C426+C427</f>
        <v>0</v>
      </c>
      <c r="D406" s="46">
        <f t="shared" si="193"/>
        <v>2</v>
      </c>
      <c r="E406" s="44">
        <f t="shared" si="193"/>
        <v>0</v>
      </c>
      <c r="F406" s="46">
        <f t="shared" si="193"/>
        <v>0</v>
      </c>
      <c r="G406" s="44">
        <f t="shared" si="193"/>
        <v>0</v>
      </c>
      <c r="H406" s="46">
        <f t="shared" si="193"/>
        <v>6</v>
      </c>
      <c r="I406" s="44">
        <f t="shared" si="193"/>
        <v>0</v>
      </c>
      <c r="J406" s="46">
        <f t="shared" si="193"/>
        <v>0</v>
      </c>
      <c r="K406" s="44">
        <f t="shared" si="193"/>
        <v>0</v>
      </c>
      <c r="L406" s="46">
        <f t="shared" si="193"/>
        <v>0</v>
      </c>
      <c r="M406" s="44">
        <f t="shared" si="193"/>
        <v>1</v>
      </c>
      <c r="N406" s="46">
        <f t="shared" si="193"/>
        <v>3</v>
      </c>
      <c r="O406" s="44">
        <f t="shared" si="193"/>
        <v>0</v>
      </c>
      <c r="P406" s="46">
        <f t="shared" si="193"/>
        <v>1</v>
      </c>
      <c r="Q406" s="44">
        <f t="shared" si="193"/>
        <v>0</v>
      </c>
      <c r="R406" s="46">
        <f t="shared" si="193"/>
        <v>1</v>
      </c>
      <c r="S406" s="44">
        <f t="shared" si="193"/>
        <v>0</v>
      </c>
      <c r="T406" s="46">
        <f t="shared" si="193"/>
        <v>0</v>
      </c>
      <c r="U406" s="44">
        <f t="shared" si="193"/>
        <v>0</v>
      </c>
      <c r="V406" s="46">
        <f t="shared" si="193"/>
        <v>2</v>
      </c>
      <c r="W406" s="44">
        <f t="shared" si="193"/>
        <v>0</v>
      </c>
      <c r="X406" s="46">
        <f t="shared" si="193"/>
        <v>0</v>
      </c>
      <c r="Y406" s="44">
        <f t="shared" si="193"/>
        <v>0</v>
      </c>
      <c r="Z406" s="46">
        <f t="shared" si="193"/>
        <v>4</v>
      </c>
      <c r="AA406" s="44">
        <f t="shared" si="193"/>
        <v>0</v>
      </c>
      <c r="AB406" s="46">
        <f t="shared" si="193"/>
        <v>1</v>
      </c>
      <c r="AC406" s="44">
        <f t="shared" si="193"/>
        <v>0</v>
      </c>
      <c r="AD406" s="46">
        <f t="shared" si="193"/>
        <v>4</v>
      </c>
      <c r="AE406" s="44">
        <f t="shared" si="193"/>
        <v>0</v>
      </c>
      <c r="AF406" s="46">
        <f t="shared" si="193"/>
        <v>0</v>
      </c>
      <c r="AG406" s="44">
        <f t="shared" si="193"/>
        <v>0</v>
      </c>
      <c r="AH406" s="46">
        <f t="shared" si="193"/>
        <v>0</v>
      </c>
      <c r="AI406" s="44">
        <f t="shared" si="193"/>
        <v>0</v>
      </c>
      <c r="AJ406" s="46">
        <f t="shared" si="193"/>
        <v>0</v>
      </c>
      <c r="AK406" s="44">
        <f t="shared" si="193"/>
        <v>0</v>
      </c>
      <c r="AL406" s="46">
        <f t="shared" si="193"/>
        <v>1</v>
      </c>
      <c r="AM406" s="44">
        <f t="shared" si="193"/>
        <v>1</v>
      </c>
      <c r="AN406" s="46">
        <f t="shared" si="193"/>
        <v>3</v>
      </c>
      <c r="AO406" s="44">
        <f t="shared" si="193"/>
        <v>1</v>
      </c>
      <c r="AP406" s="46">
        <f t="shared" si="193"/>
        <v>4</v>
      </c>
      <c r="AQ406" s="44">
        <f t="shared" si="193"/>
        <v>0</v>
      </c>
      <c r="AR406" s="46">
        <f t="shared" si="193"/>
        <v>0</v>
      </c>
      <c r="AS406" s="44">
        <f t="shared" si="193"/>
        <v>0</v>
      </c>
      <c r="AT406" s="46">
        <f t="shared" si="193"/>
        <v>1</v>
      </c>
      <c r="AU406" s="44"/>
      <c r="AV406" s="46"/>
      <c r="AW406" s="44"/>
      <c r="AX406" s="46"/>
      <c r="AY406" s="44"/>
      <c r="AZ406" s="46"/>
      <c r="BA406" s="44"/>
      <c r="BB406" s="46"/>
      <c r="BC406" s="44"/>
      <c r="BD406" s="46"/>
      <c r="BE406" s="44"/>
      <c r="BF406" s="46"/>
      <c r="BG406" s="44">
        <f>BG407+BG408+BG409+BG410+BG411+BG412+BG413+BG414+BG415+BG416+BG417+BG418+BG419+BG420+BG421+BG422+BG423+BG424+BG425+BG426+BG427</f>
        <v>3</v>
      </c>
      <c r="BH406" s="46">
        <f>BH407+BH408+BH409+BH410+BH411+BH412+BH413+BH414+BH415+BH416+BH417+BH418+BH419+BH420+BH421+BH422+BH423+BH424+BH425+BH426+BH427</f>
        <v>33</v>
      </c>
      <c r="BI406" s="68">
        <f t="shared" ref="BI406:DB406" si="194">BI407+BI408+BI409+BI410+BI411+BI412+BI413+BI414+BI415+BI416+BI417+BI418+BI419+BI420+BI421+BI422+BI423+BI424+BI425+BI426+BI427+BI428+BI429+BI430+BI431+BI432+BI433+BI434+BI435+BI436+BI437+BI438+BI439+BI440+BI441+BI442</f>
        <v>0</v>
      </c>
      <c r="BJ406" s="80">
        <f t="shared" si="194"/>
        <v>0</v>
      </c>
      <c r="BK406" s="68">
        <f t="shared" si="194"/>
        <v>0</v>
      </c>
      <c r="BL406" s="80">
        <f t="shared" si="194"/>
        <v>1</v>
      </c>
      <c r="BM406" s="68">
        <f t="shared" si="194"/>
        <v>0</v>
      </c>
      <c r="BN406" s="80">
        <f t="shared" si="194"/>
        <v>1</v>
      </c>
      <c r="BO406" s="68">
        <f t="shared" si="194"/>
        <v>0</v>
      </c>
      <c r="BP406" s="80">
        <f t="shared" si="194"/>
        <v>3</v>
      </c>
      <c r="BQ406" s="68">
        <f t="shared" si="194"/>
        <v>1</v>
      </c>
      <c r="BR406" s="80">
        <f t="shared" si="194"/>
        <v>0</v>
      </c>
      <c r="BS406" s="68">
        <f t="shared" si="194"/>
        <v>1</v>
      </c>
      <c r="BT406" s="80">
        <f t="shared" si="194"/>
        <v>0</v>
      </c>
      <c r="BU406" s="68">
        <f t="shared" si="194"/>
        <v>1</v>
      </c>
      <c r="BV406" s="80">
        <f t="shared" si="194"/>
        <v>2</v>
      </c>
      <c r="BW406" s="68">
        <f t="shared" si="194"/>
        <v>0</v>
      </c>
      <c r="BX406" s="80">
        <f t="shared" si="194"/>
        <v>0</v>
      </c>
      <c r="BY406" s="68">
        <f t="shared" si="194"/>
        <v>3</v>
      </c>
      <c r="BZ406" s="80">
        <f t="shared" si="194"/>
        <v>0</v>
      </c>
      <c r="CA406" s="68">
        <f t="shared" si="194"/>
        <v>0</v>
      </c>
      <c r="CB406" s="80">
        <f t="shared" si="194"/>
        <v>0</v>
      </c>
      <c r="CC406" s="68">
        <f t="shared" si="194"/>
        <v>0</v>
      </c>
      <c r="CD406" s="80">
        <f t="shared" si="194"/>
        <v>0</v>
      </c>
      <c r="CE406" s="68">
        <f t="shared" si="194"/>
        <v>0</v>
      </c>
      <c r="CF406" s="80">
        <f t="shared" si="194"/>
        <v>0</v>
      </c>
      <c r="CG406" s="68">
        <f t="shared" si="194"/>
        <v>1</v>
      </c>
      <c r="CH406" s="80">
        <f t="shared" si="194"/>
        <v>0</v>
      </c>
      <c r="CI406" s="68">
        <f t="shared" si="194"/>
        <v>0</v>
      </c>
      <c r="CJ406" s="80">
        <f t="shared" si="194"/>
        <v>1</v>
      </c>
      <c r="CK406" s="68">
        <f t="shared" si="194"/>
        <v>0</v>
      </c>
      <c r="CL406" s="80">
        <f t="shared" si="194"/>
        <v>0</v>
      </c>
      <c r="CM406" s="68">
        <f t="shared" si="194"/>
        <v>0</v>
      </c>
      <c r="CN406" s="80">
        <f t="shared" si="194"/>
        <v>1</v>
      </c>
      <c r="CO406" s="68">
        <f t="shared" si="194"/>
        <v>0</v>
      </c>
      <c r="CP406" s="80">
        <f t="shared" si="194"/>
        <v>0</v>
      </c>
      <c r="CQ406" s="68">
        <f t="shared" si="194"/>
        <v>2</v>
      </c>
      <c r="CR406" s="80">
        <f t="shared" si="194"/>
        <v>0</v>
      </c>
      <c r="CS406" s="68">
        <f t="shared" si="194"/>
        <v>0</v>
      </c>
      <c r="CT406" s="80">
        <f t="shared" si="194"/>
        <v>0</v>
      </c>
      <c r="CU406" s="68">
        <f t="shared" si="194"/>
        <v>0</v>
      </c>
      <c r="CV406" s="80">
        <f t="shared" si="194"/>
        <v>1</v>
      </c>
      <c r="CW406" s="68">
        <f t="shared" si="194"/>
        <v>2</v>
      </c>
      <c r="CX406" s="80">
        <f t="shared" si="194"/>
        <v>1</v>
      </c>
      <c r="CY406" s="68">
        <f t="shared" si="194"/>
        <v>0</v>
      </c>
      <c r="CZ406" s="80">
        <f t="shared" si="194"/>
        <v>0</v>
      </c>
      <c r="DA406" s="68">
        <f t="shared" si="194"/>
        <v>1</v>
      </c>
      <c r="DB406" s="80">
        <f t="shared" si="194"/>
        <v>0</v>
      </c>
      <c r="DC406" s="68">
        <f>DC407+DC408+DC409+DC410+DC411+DC412+DC413+DC414+DC415+DC416+DC417+DC418+DC419+DC420+DC421+DC422+DC423+DC424+DC425+DC426+DC427+DC428+DC429+DC430+DC431+DC432+DC433+DC434+DC435+DC436+DC437+DC438+DC439+DC440+DC441+DC442</f>
        <v>0</v>
      </c>
      <c r="DD406" s="80">
        <f>DD407+DD408+DD409+DD410+DD411+DD412+DD413+DD414+DD415+DD416+DD417+DD418+DD419+DD420+DD421+DD422+DD423+DD424+DD425+DD426+DD427+DD428+DD429+DD430+DD431+DD432+DD433+DD434+DD435+DD436+DD437+DD438+DD439+DD440+DD441+DD442</f>
        <v>0</v>
      </c>
      <c r="DE406" s="74">
        <f t="shared" si="182"/>
        <v>12</v>
      </c>
      <c r="DF406" s="75">
        <f t="shared" si="183"/>
        <v>11</v>
      </c>
      <c r="DG406" s="85">
        <f t="shared" si="187"/>
        <v>15</v>
      </c>
      <c r="DH406" s="91">
        <f t="shared" si="188"/>
        <v>44</v>
      </c>
      <c r="DI406" s="95"/>
      <c r="DJ406" s="89"/>
      <c r="DK406" s="89"/>
      <c r="DL406" s="89"/>
      <c r="DM406" s="89"/>
      <c r="DN406" s="89"/>
      <c r="DO406" s="89"/>
      <c r="DP406" s="89"/>
      <c r="DQ406" s="89"/>
      <c r="DR406" s="89"/>
      <c r="DS406" s="89"/>
      <c r="DT406" s="89"/>
      <c r="DU406" s="89"/>
      <c r="DV406" s="89"/>
      <c r="DW406" s="89"/>
      <c r="DX406" s="89"/>
      <c r="DY406" s="89"/>
      <c r="DZ406" s="89"/>
      <c r="EA406" s="89"/>
      <c r="EB406" s="89"/>
      <c r="EC406" s="89"/>
      <c r="ED406" s="89"/>
      <c r="EE406" s="89"/>
      <c r="EF406" s="89"/>
      <c r="EG406" s="89"/>
      <c r="EH406" s="89"/>
      <c r="EI406" s="89"/>
      <c r="EJ406" s="89"/>
      <c r="EK406" s="89"/>
      <c r="EL406" s="89"/>
      <c r="EM406" s="89"/>
      <c r="EN406" s="89"/>
      <c r="EO406" s="89"/>
      <c r="EP406" s="89"/>
      <c r="EQ406" s="89"/>
      <c r="ER406" s="89"/>
      <c r="ES406" s="89"/>
      <c r="ET406" s="89"/>
      <c r="EU406" s="89"/>
      <c r="EV406" s="89"/>
      <c r="EW406" s="89"/>
      <c r="EX406" s="89"/>
      <c r="EY406" s="89"/>
      <c r="EZ406" s="89"/>
      <c r="FA406" s="89"/>
      <c r="FB406" s="89"/>
      <c r="FC406" s="89"/>
      <c r="FD406" s="89"/>
      <c r="FE406" s="89"/>
      <c r="FF406" s="89"/>
      <c r="FG406" s="89"/>
      <c r="FH406" s="89"/>
      <c r="FI406" s="89"/>
      <c r="FJ406" s="89"/>
      <c r="FK406" s="89"/>
      <c r="FL406" s="89"/>
      <c r="FM406" s="89"/>
      <c r="FN406" s="89"/>
      <c r="FO406" s="89"/>
      <c r="FP406" s="89"/>
      <c r="FQ406" s="89"/>
      <c r="FR406" s="89"/>
      <c r="FS406" s="89"/>
      <c r="FT406" s="89"/>
      <c r="FU406" s="89"/>
      <c r="FV406" s="89"/>
      <c r="FW406" s="89"/>
      <c r="FX406" s="89"/>
      <c r="FY406" s="89"/>
      <c r="FZ406" s="89"/>
      <c r="GA406" s="89"/>
      <c r="GB406" s="89"/>
      <c r="GC406" s="89"/>
      <c r="GD406" s="89"/>
      <c r="GE406" s="89"/>
      <c r="GF406" s="89"/>
      <c r="GG406" s="89"/>
      <c r="GH406" s="89"/>
      <c r="GI406" s="89"/>
      <c r="GJ406" s="89"/>
      <c r="GK406" s="89"/>
      <c r="GL406" s="89"/>
      <c r="GM406" s="89"/>
      <c r="GN406" s="89"/>
      <c r="GO406" s="89"/>
      <c r="GP406" s="89"/>
    </row>
    <row r="407" spans="1:198" ht="24" x14ac:dyDescent="0.3">
      <c r="B407" s="25" t="s">
        <v>91</v>
      </c>
      <c r="C407" s="2"/>
      <c r="D407" s="2"/>
      <c r="E407" s="2"/>
      <c r="F407" s="2"/>
      <c r="G407" s="2"/>
      <c r="H407" s="2">
        <v>1</v>
      </c>
      <c r="I407" s="2"/>
      <c r="J407" s="2"/>
      <c r="K407" s="2"/>
      <c r="L407" s="2"/>
      <c r="M407" s="2">
        <v>1</v>
      </c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>
        <v>1</v>
      </c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>
        <v>1</v>
      </c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45">
        <f t="shared" ref="BG407:BG440" si="195">SUM(C407+E407+G407+I407+K407+M407+O407+Q407+S407+U407+W407+Y407+AA407+AC407+AE407+AG407+AI407+AK407+AM407+AO407+AQ407+AS407+AU407+AW407+AY407+BA407+BC407+BE407)</f>
        <v>2</v>
      </c>
      <c r="BH407" s="41">
        <f t="shared" ref="BH407:BH440" si="196">SUM(D407+F407+H407+J407+L407+N407+P407+R407+T407+V407+X407+Z407+AB407+AD407+AF407+AH407+AJ407+AL407+AN407+AP407+AR407+AT407+AV407+AX407+AZ407+BB407+BD407+BF407)</f>
        <v>2</v>
      </c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>
        <v>1</v>
      </c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4">
        <f t="shared" si="182"/>
        <v>1</v>
      </c>
      <c r="DF407" s="75">
        <f t="shared" si="183"/>
        <v>0</v>
      </c>
      <c r="DG407" s="86">
        <f t="shared" si="187"/>
        <v>3</v>
      </c>
      <c r="DH407" s="93">
        <f t="shared" si="188"/>
        <v>2</v>
      </c>
      <c r="DI407" s="95"/>
      <c r="DJ407" s="89"/>
      <c r="DK407" s="89"/>
      <c r="DL407" s="89"/>
      <c r="DM407" s="89"/>
      <c r="DN407" s="89"/>
      <c r="DO407" s="89"/>
      <c r="DP407" s="89"/>
      <c r="DQ407" s="89"/>
      <c r="DR407" s="89"/>
      <c r="DS407" s="89"/>
      <c r="DT407" s="89"/>
      <c r="DU407" s="89"/>
      <c r="DV407" s="89"/>
      <c r="DW407" s="89"/>
      <c r="DX407" s="89"/>
      <c r="DY407" s="89"/>
      <c r="DZ407" s="89"/>
      <c r="EA407" s="89"/>
      <c r="EB407" s="89"/>
      <c r="EC407" s="89"/>
      <c r="ED407" s="89"/>
      <c r="EE407" s="89"/>
      <c r="EF407" s="89"/>
      <c r="EG407" s="89"/>
      <c r="EH407" s="89"/>
      <c r="EI407" s="89"/>
      <c r="EJ407" s="89"/>
      <c r="EK407" s="89"/>
      <c r="EL407" s="89"/>
      <c r="EM407" s="89"/>
      <c r="EN407" s="89"/>
      <c r="EO407" s="89"/>
      <c r="EP407" s="89"/>
      <c r="EQ407" s="89"/>
      <c r="ER407" s="89"/>
      <c r="ES407" s="89"/>
      <c r="ET407" s="89"/>
      <c r="EU407" s="89"/>
      <c r="EV407" s="89"/>
      <c r="EW407" s="89"/>
      <c r="EX407" s="89"/>
      <c r="EY407" s="89"/>
      <c r="EZ407" s="89"/>
      <c r="FA407" s="89"/>
      <c r="FB407" s="89"/>
      <c r="FC407" s="89"/>
      <c r="FD407" s="89"/>
      <c r="FE407" s="89"/>
      <c r="FF407" s="89"/>
      <c r="FG407" s="89"/>
      <c r="FH407" s="89"/>
      <c r="FI407" s="89"/>
      <c r="FJ407" s="89"/>
      <c r="FK407" s="89"/>
      <c r="FL407" s="89"/>
      <c r="FM407" s="89"/>
      <c r="FN407" s="89"/>
      <c r="FO407" s="89"/>
      <c r="FP407" s="89"/>
      <c r="FQ407" s="89"/>
      <c r="FR407" s="89"/>
      <c r="FS407" s="89"/>
      <c r="FT407" s="89"/>
      <c r="FU407" s="89"/>
      <c r="FV407" s="89"/>
      <c r="FW407" s="89"/>
      <c r="FX407" s="89"/>
      <c r="FY407" s="89"/>
      <c r="FZ407" s="89"/>
      <c r="GA407" s="89"/>
      <c r="GB407" s="89"/>
      <c r="GC407" s="89"/>
      <c r="GD407" s="89"/>
      <c r="GE407" s="89"/>
      <c r="GF407" s="89"/>
      <c r="GG407" s="89"/>
      <c r="GH407" s="89"/>
      <c r="GI407" s="89"/>
      <c r="GJ407" s="89"/>
      <c r="GK407" s="89"/>
      <c r="GL407" s="89"/>
      <c r="GM407" s="89"/>
      <c r="GN407" s="89"/>
      <c r="GO407" s="89"/>
      <c r="GP407" s="89"/>
    </row>
    <row r="408" spans="1:198" ht="24" x14ac:dyDescent="0.3">
      <c r="B408" s="26" t="s">
        <v>103</v>
      </c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>
        <v>1</v>
      </c>
      <c r="AM408" s="2">
        <v>1</v>
      </c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45">
        <f t="shared" si="195"/>
        <v>1</v>
      </c>
      <c r="BH408" s="41">
        <f t="shared" si="196"/>
        <v>1</v>
      </c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4">
        <f t="shared" si="182"/>
        <v>0</v>
      </c>
      <c r="DF408" s="75">
        <f t="shared" si="183"/>
        <v>0</v>
      </c>
      <c r="DG408" s="86">
        <f t="shared" si="187"/>
        <v>1</v>
      </c>
      <c r="DH408" s="93">
        <f t="shared" si="188"/>
        <v>1</v>
      </c>
      <c r="DI408" s="95"/>
      <c r="DJ408" s="89"/>
      <c r="DK408" s="89"/>
      <c r="DL408" s="89"/>
      <c r="DM408" s="89"/>
      <c r="DN408" s="89"/>
      <c r="DO408" s="89"/>
      <c r="DP408" s="89"/>
      <c r="DQ408" s="89"/>
      <c r="DR408" s="89"/>
      <c r="DS408" s="89"/>
      <c r="DT408" s="89"/>
      <c r="DU408" s="89"/>
      <c r="DV408" s="89"/>
      <c r="DW408" s="89"/>
      <c r="DX408" s="89"/>
      <c r="DY408" s="89"/>
      <c r="DZ408" s="89"/>
      <c r="EA408" s="89"/>
      <c r="EB408" s="89"/>
      <c r="EC408" s="89"/>
      <c r="ED408" s="89"/>
      <c r="EE408" s="89"/>
      <c r="EF408" s="89"/>
      <c r="EG408" s="89"/>
      <c r="EH408" s="89"/>
      <c r="EI408" s="89"/>
      <c r="EJ408" s="89"/>
      <c r="EK408" s="89"/>
      <c r="EL408" s="89"/>
      <c r="EM408" s="89"/>
      <c r="EN408" s="89"/>
      <c r="EO408" s="89"/>
      <c r="EP408" s="89"/>
      <c r="EQ408" s="89"/>
      <c r="ER408" s="89"/>
      <c r="ES408" s="89"/>
      <c r="ET408" s="89"/>
      <c r="EU408" s="89"/>
      <c r="EV408" s="89"/>
      <c r="EW408" s="89"/>
      <c r="EX408" s="89"/>
      <c r="EY408" s="89"/>
      <c r="EZ408" s="89"/>
      <c r="FA408" s="89"/>
      <c r="FB408" s="89"/>
      <c r="FC408" s="89"/>
      <c r="FD408" s="89"/>
      <c r="FE408" s="89"/>
      <c r="FF408" s="89"/>
      <c r="FG408" s="89"/>
      <c r="FH408" s="89"/>
      <c r="FI408" s="89"/>
      <c r="FJ408" s="89"/>
      <c r="FK408" s="89"/>
      <c r="FL408" s="89"/>
      <c r="FM408" s="89"/>
      <c r="FN408" s="89"/>
      <c r="FO408" s="89"/>
      <c r="FP408" s="89"/>
      <c r="FQ408" s="89"/>
      <c r="FR408" s="89"/>
      <c r="FS408" s="89"/>
      <c r="FT408" s="89"/>
      <c r="FU408" s="89"/>
      <c r="FV408" s="89"/>
      <c r="FW408" s="89"/>
      <c r="FX408" s="89"/>
      <c r="FY408" s="89"/>
      <c r="FZ408" s="89"/>
      <c r="GA408" s="89"/>
      <c r="GB408" s="89"/>
      <c r="GC408" s="89"/>
      <c r="GD408" s="89"/>
      <c r="GE408" s="89"/>
      <c r="GF408" s="89"/>
      <c r="GG408" s="89"/>
      <c r="GH408" s="89"/>
      <c r="GI408" s="89"/>
      <c r="GJ408" s="89"/>
      <c r="GK408" s="89"/>
      <c r="GL408" s="89"/>
      <c r="GM408" s="89"/>
      <c r="GN408" s="89"/>
      <c r="GO408" s="89"/>
      <c r="GP408" s="89"/>
    </row>
    <row r="409" spans="1:198" ht="24" x14ac:dyDescent="0.3">
      <c r="B409" s="26" t="s">
        <v>112</v>
      </c>
      <c r="C409" s="2"/>
      <c r="D409" s="2">
        <v>1</v>
      </c>
      <c r="E409" s="2"/>
      <c r="F409" s="2"/>
      <c r="G409" s="2"/>
      <c r="H409" s="2">
        <v>1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>
        <v>1</v>
      </c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45">
        <f t="shared" si="195"/>
        <v>0</v>
      </c>
      <c r="BH409" s="41">
        <f t="shared" si="196"/>
        <v>3</v>
      </c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>
        <v>1</v>
      </c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4">
        <f t="shared" si="182"/>
        <v>0</v>
      </c>
      <c r="DF409" s="75">
        <f t="shared" si="183"/>
        <v>1</v>
      </c>
      <c r="DG409" s="86">
        <f t="shared" si="187"/>
        <v>0</v>
      </c>
      <c r="DH409" s="93">
        <f t="shared" si="188"/>
        <v>4</v>
      </c>
      <c r="DI409" s="95"/>
      <c r="DJ409" s="89"/>
      <c r="DK409" s="89"/>
      <c r="DL409" s="89"/>
      <c r="DM409" s="89"/>
      <c r="DN409" s="89"/>
      <c r="DO409" s="89"/>
      <c r="DP409" s="89"/>
      <c r="DQ409" s="89"/>
      <c r="DR409" s="89"/>
      <c r="DS409" s="89"/>
      <c r="DT409" s="89"/>
      <c r="DU409" s="89"/>
      <c r="DV409" s="89"/>
      <c r="DW409" s="89"/>
      <c r="DX409" s="89"/>
      <c r="DY409" s="89"/>
      <c r="DZ409" s="89"/>
      <c r="EA409" s="89"/>
      <c r="EB409" s="89"/>
      <c r="EC409" s="89"/>
      <c r="ED409" s="89"/>
      <c r="EE409" s="89"/>
      <c r="EF409" s="89"/>
      <c r="EG409" s="89"/>
      <c r="EH409" s="89"/>
      <c r="EI409" s="89"/>
      <c r="EJ409" s="89"/>
      <c r="EK409" s="89"/>
      <c r="EL409" s="89"/>
      <c r="EM409" s="89"/>
      <c r="EN409" s="89"/>
      <c r="EO409" s="89"/>
      <c r="EP409" s="89"/>
      <c r="EQ409" s="89"/>
      <c r="ER409" s="89"/>
      <c r="ES409" s="89"/>
      <c r="ET409" s="89"/>
      <c r="EU409" s="89"/>
      <c r="EV409" s="89"/>
      <c r="EW409" s="89"/>
      <c r="EX409" s="89"/>
      <c r="EY409" s="89"/>
      <c r="EZ409" s="89"/>
      <c r="FA409" s="89"/>
      <c r="FB409" s="89"/>
      <c r="FC409" s="89"/>
      <c r="FD409" s="89"/>
      <c r="FE409" s="89"/>
      <c r="FF409" s="89"/>
      <c r="FG409" s="89"/>
      <c r="FH409" s="89"/>
      <c r="FI409" s="89"/>
      <c r="FJ409" s="89"/>
      <c r="FK409" s="89"/>
      <c r="FL409" s="89"/>
      <c r="FM409" s="89"/>
      <c r="FN409" s="89"/>
      <c r="FO409" s="89"/>
      <c r="FP409" s="89"/>
      <c r="FQ409" s="89"/>
      <c r="FR409" s="89"/>
      <c r="FS409" s="89"/>
      <c r="FT409" s="89"/>
      <c r="FU409" s="89"/>
      <c r="FV409" s="89"/>
      <c r="FW409" s="89"/>
      <c r="FX409" s="89"/>
      <c r="FY409" s="89"/>
      <c r="FZ409" s="89"/>
      <c r="GA409" s="89"/>
      <c r="GB409" s="89"/>
      <c r="GC409" s="89"/>
      <c r="GD409" s="89"/>
      <c r="GE409" s="89"/>
      <c r="GF409" s="89"/>
      <c r="GG409" s="89"/>
      <c r="GH409" s="89"/>
      <c r="GI409" s="89"/>
      <c r="GJ409" s="89"/>
      <c r="GK409" s="89"/>
      <c r="GL409" s="89"/>
      <c r="GM409" s="89"/>
      <c r="GN409" s="89"/>
      <c r="GO409" s="89"/>
      <c r="GP409" s="89"/>
    </row>
    <row r="410" spans="1:198" ht="24" x14ac:dyDescent="0.3">
      <c r="B410" s="26" t="s">
        <v>113</v>
      </c>
      <c r="C410" s="2"/>
      <c r="D410" s="2">
        <v>1</v>
      </c>
      <c r="E410" s="2"/>
      <c r="F410" s="2"/>
      <c r="G410" s="2"/>
      <c r="H410" s="2">
        <v>1</v>
      </c>
      <c r="I410" s="2"/>
      <c r="J410" s="2"/>
      <c r="K410" s="2"/>
      <c r="L410" s="2"/>
      <c r="M410" s="2"/>
      <c r="N410" s="2"/>
      <c r="O410" s="2"/>
      <c r="P410" s="2"/>
      <c r="Q410" s="2"/>
      <c r="R410" s="2">
        <v>1</v>
      </c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45">
        <f t="shared" si="195"/>
        <v>0</v>
      </c>
      <c r="BH410" s="41">
        <f t="shared" si="196"/>
        <v>3</v>
      </c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4">
        <f t="shared" si="182"/>
        <v>0</v>
      </c>
      <c r="DF410" s="75">
        <f t="shared" si="183"/>
        <v>0</v>
      </c>
      <c r="DG410" s="86">
        <f t="shared" si="187"/>
        <v>0</v>
      </c>
      <c r="DH410" s="93">
        <f t="shared" si="188"/>
        <v>3</v>
      </c>
      <c r="DI410" s="95"/>
      <c r="DJ410" s="89"/>
      <c r="DK410" s="89"/>
      <c r="DL410" s="89"/>
      <c r="DM410" s="89"/>
      <c r="DN410" s="89"/>
      <c r="DO410" s="89"/>
      <c r="DP410" s="89"/>
      <c r="DQ410" s="89"/>
      <c r="DR410" s="89"/>
      <c r="DS410" s="89"/>
      <c r="DT410" s="89"/>
      <c r="DU410" s="89"/>
      <c r="DV410" s="89"/>
      <c r="DW410" s="89"/>
      <c r="DX410" s="89"/>
      <c r="DY410" s="89"/>
      <c r="DZ410" s="89"/>
      <c r="EA410" s="89"/>
      <c r="EB410" s="89"/>
      <c r="EC410" s="89"/>
      <c r="ED410" s="89"/>
      <c r="EE410" s="89"/>
      <c r="EF410" s="89"/>
      <c r="EG410" s="89"/>
      <c r="EH410" s="89"/>
      <c r="EI410" s="89"/>
      <c r="EJ410" s="89"/>
      <c r="EK410" s="89"/>
      <c r="EL410" s="89"/>
      <c r="EM410" s="89"/>
      <c r="EN410" s="89"/>
      <c r="EO410" s="89"/>
      <c r="EP410" s="89"/>
      <c r="EQ410" s="89"/>
      <c r="ER410" s="89"/>
      <c r="ES410" s="89"/>
      <c r="ET410" s="89"/>
      <c r="EU410" s="89"/>
      <c r="EV410" s="89"/>
      <c r="EW410" s="89"/>
      <c r="EX410" s="89"/>
      <c r="EY410" s="89"/>
      <c r="EZ410" s="89"/>
      <c r="FA410" s="89"/>
      <c r="FB410" s="89"/>
      <c r="FC410" s="89"/>
      <c r="FD410" s="89"/>
      <c r="FE410" s="89"/>
      <c r="FF410" s="89"/>
      <c r="FG410" s="89"/>
      <c r="FH410" s="89"/>
      <c r="FI410" s="89"/>
      <c r="FJ410" s="89"/>
      <c r="FK410" s="89"/>
      <c r="FL410" s="89"/>
      <c r="FM410" s="89"/>
      <c r="FN410" s="89"/>
      <c r="FO410" s="89"/>
      <c r="FP410" s="89"/>
      <c r="FQ410" s="89"/>
      <c r="FR410" s="89"/>
      <c r="FS410" s="89"/>
      <c r="FT410" s="89"/>
      <c r="FU410" s="89"/>
      <c r="FV410" s="89"/>
      <c r="FW410" s="89"/>
      <c r="FX410" s="89"/>
      <c r="FY410" s="89"/>
      <c r="FZ410" s="89"/>
      <c r="GA410" s="89"/>
      <c r="GB410" s="89"/>
      <c r="GC410" s="89"/>
      <c r="GD410" s="89"/>
      <c r="GE410" s="89"/>
      <c r="GF410" s="89"/>
      <c r="GG410" s="89"/>
      <c r="GH410" s="89"/>
      <c r="GI410" s="89"/>
      <c r="GJ410" s="89"/>
      <c r="GK410" s="89"/>
      <c r="GL410" s="89"/>
      <c r="GM410" s="89"/>
      <c r="GN410" s="89"/>
      <c r="GO410" s="89"/>
      <c r="GP410" s="89"/>
    </row>
    <row r="411" spans="1:198" ht="24" x14ac:dyDescent="0.3">
      <c r="B411" s="26" t="s">
        <v>130</v>
      </c>
      <c r="C411" s="2"/>
      <c r="D411" s="2"/>
      <c r="E411" s="2"/>
      <c r="F411" s="2"/>
      <c r="G411" s="2"/>
      <c r="H411" s="2">
        <v>1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>
        <v>1</v>
      </c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45">
        <f t="shared" si="195"/>
        <v>0</v>
      </c>
      <c r="BH411" s="41">
        <f t="shared" si="196"/>
        <v>2</v>
      </c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4">
        <f t="shared" si="182"/>
        <v>0</v>
      </c>
      <c r="DF411" s="75">
        <f t="shared" si="183"/>
        <v>0</v>
      </c>
      <c r="DG411" s="86">
        <f t="shared" si="187"/>
        <v>0</v>
      </c>
      <c r="DH411" s="93">
        <f t="shared" si="188"/>
        <v>2</v>
      </c>
      <c r="DI411" s="95"/>
      <c r="DJ411" s="89"/>
      <c r="DK411" s="89"/>
      <c r="DL411" s="89"/>
      <c r="DM411" s="89"/>
      <c r="DN411" s="89"/>
      <c r="DO411" s="89"/>
      <c r="DP411" s="89"/>
      <c r="DQ411" s="89"/>
      <c r="DR411" s="89"/>
      <c r="DS411" s="89"/>
      <c r="DT411" s="89"/>
      <c r="DU411" s="89"/>
      <c r="DV411" s="89"/>
      <c r="DW411" s="89"/>
      <c r="DX411" s="89"/>
      <c r="DY411" s="89"/>
      <c r="DZ411" s="89"/>
      <c r="EA411" s="89"/>
      <c r="EB411" s="89"/>
      <c r="EC411" s="89"/>
      <c r="ED411" s="89"/>
      <c r="EE411" s="89"/>
      <c r="EF411" s="89"/>
      <c r="EG411" s="89"/>
      <c r="EH411" s="89"/>
      <c r="EI411" s="89"/>
      <c r="EJ411" s="89"/>
      <c r="EK411" s="89"/>
      <c r="EL411" s="89"/>
      <c r="EM411" s="89"/>
      <c r="EN411" s="89"/>
      <c r="EO411" s="89"/>
      <c r="EP411" s="89"/>
      <c r="EQ411" s="89"/>
      <c r="ER411" s="89"/>
      <c r="ES411" s="89"/>
      <c r="ET411" s="89"/>
      <c r="EU411" s="89"/>
      <c r="EV411" s="89"/>
      <c r="EW411" s="89"/>
      <c r="EX411" s="89"/>
      <c r="EY411" s="89"/>
      <c r="EZ411" s="89"/>
      <c r="FA411" s="89"/>
      <c r="FB411" s="89"/>
      <c r="FC411" s="89"/>
      <c r="FD411" s="89"/>
      <c r="FE411" s="89"/>
      <c r="FF411" s="89"/>
      <c r="FG411" s="89"/>
      <c r="FH411" s="89"/>
      <c r="FI411" s="89"/>
      <c r="FJ411" s="89"/>
      <c r="FK411" s="89"/>
      <c r="FL411" s="89"/>
      <c r="FM411" s="89"/>
      <c r="FN411" s="89"/>
      <c r="FO411" s="89"/>
      <c r="FP411" s="89"/>
      <c r="FQ411" s="89"/>
      <c r="FR411" s="89"/>
      <c r="FS411" s="89"/>
      <c r="FT411" s="89"/>
      <c r="FU411" s="89"/>
      <c r="FV411" s="89"/>
      <c r="FW411" s="89"/>
      <c r="FX411" s="89"/>
      <c r="FY411" s="89"/>
      <c r="FZ411" s="89"/>
      <c r="GA411" s="89"/>
      <c r="GB411" s="89"/>
      <c r="GC411" s="89"/>
      <c r="GD411" s="89"/>
      <c r="GE411" s="89"/>
      <c r="GF411" s="89"/>
      <c r="GG411" s="89"/>
      <c r="GH411" s="89"/>
      <c r="GI411" s="89"/>
      <c r="GJ411" s="89"/>
      <c r="GK411" s="89"/>
      <c r="GL411" s="89"/>
      <c r="GM411" s="89"/>
      <c r="GN411" s="89"/>
      <c r="GO411" s="89"/>
      <c r="GP411" s="89"/>
    </row>
    <row r="412" spans="1:198" ht="24" x14ac:dyDescent="0.3">
      <c r="B412" s="26" t="s">
        <v>131</v>
      </c>
      <c r="C412" s="2"/>
      <c r="D412" s="2"/>
      <c r="E412" s="2"/>
      <c r="F412" s="2"/>
      <c r="G412" s="2"/>
      <c r="H412" s="2">
        <v>1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45">
        <f t="shared" si="195"/>
        <v>0</v>
      </c>
      <c r="BH412" s="41">
        <f t="shared" si="196"/>
        <v>1</v>
      </c>
      <c r="BI412" s="78"/>
      <c r="BJ412" s="78"/>
      <c r="BK412" s="78"/>
      <c r="BL412" s="78"/>
      <c r="BM412" s="78"/>
      <c r="BN412" s="78"/>
      <c r="BO412" s="78"/>
      <c r="BP412" s="78"/>
      <c r="BQ412" s="78"/>
      <c r="BR412" s="78"/>
      <c r="BS412" s="78"/>
      <c r="BT412" s="78"/>
      <c r="BU412" s="78"/>
      <c r="BV412" s="78"/>
      <c r="BW412" s="78"/>
      <c r="BX412" s="78"/>
      <c r="BY412" s="78"/>
      <c r="BZ412" s="78"/>
      <c r="CA412" s="78"/>
      <c r="CB412" s="78"/>
      <c r="CC412" s="78"/>
      <c r="CD412" s="78"/>
      <c r="CE412" s="78"/>
      <c r="CF412" s="78"/>
      <c r="CG412" s="78"/>
      <c r="CH412" s="78"/>
      <c r="CI412" s="78"/>
      <c r="CJ412" s="78"/>
      <c r="CK412" s="78"/>
      <c r="CL412" s="78"/>
      <c r="CM412" s="78"/>
      <c r="CN412" s="78"/>
      <c r="CO412" s="78"/>
      <c r="CP412" s="78"/>
      <c r="CQ412" s="78"/>
      <c r="CR412" s="78"/>
      <c r="CS412" s="78"/>
      <c r="CT412" s="78"/>
      <c r="CU412" s="78"/>
      <c r="CV412" s="78"/>
      <c r="CW412" s="78"/>
      <c r="CX412" s="78"/>
      <c r="CY412" s="78"/>
      <c r="CZ412" s="78"/>
      <c r="DA412" s="78"/>
      <c r="DB412" s="78"/>
      <c r="DC412" s="78"/>
      <c r="DD412" s="78"/>
      <c r="DE412" s="74">
        <f t="shared" si="182"/>
        <v>0</v>
      </c>
      <c r="DF412" s="75">
        <f t="shared" si="183"/>
        <v>0</v>
      </c>
      <c r="DG412" s="86">
        <f t="shared" si="187"/>
        <v>0</v>
      </c>
      <c r="DH412" s="93">
        <f t="shared" si="188"/>
        <v>1</v>
      </c>
      <c r="DI412" s="95"/>
      <c r="DJ412" s="89"/>
      <c r="DK412" s="89"/>
      <c r="DL412" s="89"/>
      <c r="DM412" s="89"/>
      <c r="DN412" s="89"/>
      <c r="DO412" s="89"/>
      <c r="DP412" s="89"/>
      <c r="DQ412" s="89"/>
      <c r="DR412" s="89"/>
      <c r="DS412" s="89"/>
      <c r="DT412" s="89"/>
      <c r="DU412" s="89"/>
      <c r="DV412" s="89"/>
      <c r="DW412" s="89"/>
      <c r="DX412" s="89"/>
      <c r="DY412" s="89"/>
      <c r="DZ412" s="89"/>
      <c r="EA412" s="89"/>
      <c r="EB412" s="89"/>
      <c r="EC412" s="89"/>
      <c r="ED412" s="89"/>
      <c r="EE412" s="89"/>
      <c r="EF412" s="89"/>
      <c r="EG412" s="89"/>
      <c r="EH412" s="89"/>
      <c r="EI412" s="89"/>
      <c r="EJ412" s="89"/>
      <c r="EK412" s="89"/>
      <c r="EL412" s="89"/>
      <c r="EM412" s="89"/>
      <c r="EN412" s="89"/>
      <c r="EO412" s="89"/>
      <c r="EP412" s="89"/>
      <c r="EQ412" s="89"/>
      <c r="ER412" s="89"/>
      <c r="ES412" s="89"/>
      <c r="ET412" s="89"/>
      <c r="EU412" s="89"/>
      <c r="EV412" s="89"/>
      <c r="EW412" s="89"/>
      <c r="EX412" s="89"/>
      <c r="EY412" s="89"/>
      <c r="EZ412" s="89"/>
      <c r="FA412" s="89"/>
      <c r="FB412" s="89"/>
      <c r="FC412" s="89"/>
      <c r="FD412" s="89"/>
      <c r="FE412" s="89"/>
      <c r="FF412" s="89"/>
      <c r="FG412" s="89"/>
      <c r="FH412" s="89"/>
      <c r="FI412" s="89"/>
      <c r="FJ412" s="89"/>
      <c r="FK412" s="89"/>
      <c r="FL412" s="89"/>
      <c r="FM412" s="89"/>
      <c r="FN412" s="89"/>
      <c r="FO412" s="89"/>
      <c r="FP412" s="89"/>
      <c r="FQ412" s="89"/>
      <c r="FR412" s="89"/>
      <c r="FS412" s="89"/>
      <c r="FT412" s="89"/>
      <c r="FU412" s="89"/>
      <c r="FV412" s="89"/>
      <c r="FW412" s="89"/>
      <c r="FX412" s="89"/>
      <c r="FY412" s="89"/>
      <c r="FZ412" s="89"/>
      <c r="GA412" s="89"/>
      <c r="GB412" s="89"/>
      <c r="GC412" s="89"/>
      <c r="GD412" s="89"/>
      <c r="GE412" s="89"/>
      <c r="GF412" s="89"/>
      <c r="GG412" s="89"/>
      <c r="GH412" s="89"/>
      <c r="GI412" s="89"/>
      <c r="GJ412" s="89"/>
      <c r="GK412" s="89"/>
      <c r="GL412" s="89"/>
      <c r="GM412" s="89"/>
      <c r="GN412" s="89"/>
      <c r="GO412" s="89"/>
      <c r="GP412" s="89"/>
    </row>
    <row r="413" spans="1:198" ht="24" customHeight="1" x14ac:dyDescent="0.3">
      <c r="B413" s="26" t="s">
        <v>133</v>
      </c>
      <c r="C413" s="2"/>
      <c r="D413" s="2"/>
      <c r="E413" s="2"/>
      <c r="F413" s="2"/>
      <c r="G413" s="2"/>
      <c r="H413" s="2">
        <v>1</v>
      </c>
      <c r="I413" s="2"/>
      <c r="J413" s="2"/>
      <c r="K413" s="2"/>
      <c r="L413" s="2"/>
      <c r="M413" s="2"/>
      <c r="N413" s="2">
        <v>1</v>
      </c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>
        <v>1</v>
      </c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>
        <v>1</v>
      </c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45">
        <f t="shared" si="195"/>
        <v>0</v>
      </c>
      <c r="BH413" s="41">
        <f t="shared" si="196"/>
        <v>4</v>
      </c>
      <c r="BI413" s="78"/>
      <c r="BJ413" s="78"/>
      <c r="BK413" s="78"/>
      <c r="BL413" s="78"/>
      <c r="BM413" s="78"/>
      <c r="BN413" s="78"/>
      <c r="BO413" s="78"/>
      <c r="BP413" s="78"/>
      <c r="BQ413" s="78"/>
      <c r="BR413" s="78"/>
      <c r="BS413" s="78"/>
      <c r="BT413" s="78"/>
      <c r="BU413" s="78"/>
      <c r="BV413" s="78"/>
      <c r="BW413" s="78"/>
      <c r="BX413" s="78"/>
      <c r="BY413" s="78"/>
      <c r="BZ413" s="78"/>
      <c r="CA413" s="78"/>
      <c r="CB413" s="78"/>
      <c r="CC413" s="78"/>
      <c r="CD413" s="78"/>
      <c r="CE413" s="78"/>
      <c r="CF413" s="78"/>
      <c r="CG413" s="78"/>
      <c r="CH413" s="78"/>
      <c r="CI413" s="78"/>
      <c r="CJ413" s="78"/>
      <c r="CK413" s="78"/>
      <c r="CL413" s="78"/>
      <c r="CM413" s="78"/>
      <c r="CN413" s="78"/>
      <c r="CO413" s="78"/>
      <c r="CP413" s="78"/>
      <c r="CQ413" s="78"/>
      <c r="CR413" s="78"/>
      <c r="CS413" s="78"/>
      <c r="CT413" s="78"/>
      <c r="CU413" s="78"/>
      <c r="CV413" s="78"/>
      <c r="CW413" s="78"/>
      <c r="CX413" s="78"/>
      <c r="CY413" s="78"/>
      <c r="CZ413" s="78"/>
      <c r="DA413" s="78"/>
      <c r="DB413" s="78"/>
      <c r="DC413" s="78"/>
      <c r="DD413" s="78"/>
      <c r="DE413" s="74">
        <f t="shared" si="182"/>
        <v>0</v>
      </c>
      <c r="DF413" s="75">
        <f t="shared" si="183"/>
        <v>0</v>
      </c>
      <c r="DG413" s="86">
        <f t="shared" si="187"/>
        <v>0</v>
      </c>
      <c r="DH413" s="93">
        <f t="shared" si="188"/>
        <v>4</v>
      </c>
      <c r="DI413" s="95"/>
      <c r="DJ413" s="89"/>
      <c r="DK413" s="89"/>
      <c r="DL413" s="89"/>
      <c r="DM413" s="89"/>
      <c r="DN413" s="89"/>
      <c r="DO413" s="89"/>
      <c r="DP413" s="89"/>
      <c r="DQ413" s="89"/>
      <c r="DR413" s="89"/>
      <c r="DS413" s="89"/>
      <c r="DT413" s="89"/>
      <c r="DU413" s="89"/>
      <c r="DV413" s="89"/>
      <c r="DW413" s="89"/>
      <c r="DX413" s="89"/>
      <c r="DY413" s="89"/>
      <c r="DZ413" s="89"/>
      <c r="EA413" s="89"/>
      <c r="EB413" s="89"/>
      <c r="EC413" s="89"/>
      <c r="ED413" s="89"/>
      <c r="EE413" s="89"/>
      <c r="EF413" s="89"/>
      <c r="EG413" s="89"/>
      <c r="EH413" s="89"/>
      <c r="EI413" s="89"/>
      <c r="EJ413" s="89"/>
      <c r="EK413" s="89"/>
      <c r="EL413" s="89"/>
      <c r="EM413" s="89"/>
      <c r="EN413" s="89"/>
      <c r="EO413" s="89"/>
      <c r="EP413" s="89"/>
      <c r="EQ413" s="89"/>
      <c r="ER413" s="89"/>
      <c r="ES413" s="89"/>
      <c r="ET413" s="89"/>
      <c r="EU413" s="89"/>
      <c r="EV413" s="89"/>
      <c r="EW413" s="89"/>
      <c r="EX413" s="89"/>
      <c r="EY413" s="89"/>
      <c r="EZ413" s="89"/>
      <c r="FA413" s="89"/>
      <c r="FB413" s="89"/>
      <c r="FC413" s="89"/>
      <c r="FD413" s="89"/>
      <c r="FE413" s="89"/>
      <c r="FF413" s="89"/>
      <c r="FG413" s="89"/>
      <c r="FH413" s="89"/>
      <c r="FI413" s="89"/>
      <c r="FJ413" s="89"/>
      <c r="FK413" s="89"/>
      <c r="FL413" s="89"/>
      <c r="FM413" s="89"/>
      <c r="FN413" s="89"/>
      <c r="FO413" s="89"/>
      <c r="FP413" s="89"/>
      <c r="FQ413" s="89"/>
      <c r="FR413" s="89"/>
      <c r="FS413" s="89"/>
      <c r="FT413" s="89"/>
      <c r="FU413" s="89"/>
      <c r="FV413" s="89"/>
      <c r="FW413" s="89"/>
      <c r="FX413" s="89"/>
      <c r="FY413" s="89"/>
      <c r="FZ413" s="89"/>
      <c r="GA413" s="89"/>
      <c r="GB413" s="89"/>
      <c r="GC413" s="89"/>
      <c r="GD413" s="89"/>
      <c r="GE413" s="89"/>
      <c r="GF413" s="89"/>
      <c r="GG413" s="89"/>
      <c r="GH413" s="89"/>
      <c r="GI413" s="89"/>
      <c r="GJ413" s="89"/>
      <c r="GK413" s="89"/>
      <c r="GL413" s="89"/>
      <c r="GM413" s="89"/>
      <c r="GN413" s="89"/>
      <c r="GO413" s="89"/>
      <c r="GP413" s="89"/>
    </row>
    <row r="414" spans="1:198" ht="24" x14ac:dyDescent="0.3">
      <c r="B414" s="26" t="s">
        <v>138</v>
      </c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>
        <v>1</v>
      </c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45">
        <f t="shared" si="195"/>
        <v>0</v>
      </c>
      <c r="BH414" s="41">
        <f t="shared" si="196"/>
        <v>1</v>
      </c>
      <c r="BI414" s="78"/>
      <c r="BJ414" s="78"/>
      <c r="BK414" s="78"/>
      <c r="BL414" s="78"/>
      <c r="BM414" s="78"/>
      <c r="BN414" s="78"/>
      <c r="BO414" s="78"/>
      <c r="BP414" s="78"/>
      <c r="BQ414" s="78"/>
      <c r="BR414" s="78"/>
      <c r="BS414" s="78"/>
      <c r="BT414" s="78"/>
      <c r="BU414" s="78"/>
      <c r="BV414" s="78"/>
      <c r="BW414" s="78"/>
      <c r="BX414" s="78"/>
      <c r="BY414" s="78"/>
      <c r="BZ414" s="78"/>
      <c r="CA414" s="78"/>
      <c r="CB414" s="78"/>
      <c r="CC414" s="78"/>
      <c r="CD414" s="78"/>
      <c r="CE414" s="78"/>
      <c r="CF414" s="78"/>
      <c r="CG414" s="78"/>
      <c r="CH414" s="78"/>
      <c r="CI414" s="78"/>
      <c r="CJ414" s="78">
        <v>1</v>
      </c>
      <c r="CK414" s="78"/>
      <c r="CL414" s="78"/>
      <c r="CM414" s="78"/>
      <c r="CN414" s="78"/>
      <c r="CO414" s="78"/>
      <c r="CP414" s="78"/>
      <c r="CQ414" s="78"/>
      <c r="CR414" s="78"/>
      <c r="CS414" s="78"/>
      <c r="CT414" s="78"/>
      <c r="CU414" s="78"/>
      <c r="CV414" s="78"/>
      <c r="CW414" s="78"/>
      <c r="CX414" s="78"/>
      <c r="CY414" s="78"/>
      <c r="CZ414" s="78"/>
      <c r="DA414" s="78"/>
      <c r="DB414" s="78"/>
      <c r="DC414" s="78"/>
      <c r="DD414" s="78"/>
      <c r="DE414" s="74">
        <f t="shared" si="182"/>
        <v>0</v>
      </c>
      <c r="DF414" s="75">
        <f t="shared" si="183"/>
        <v>1</v>
      </c>
      <c r="DG414" s="86">
        <f t="shared" si="187"/>
        <v>0</v>
      </c>
      <c r="DH414" s="93">
        <f t="shared" si="188"/>
        <v>2</v>
      </c>
      <c r="DI414" s="95"/>
      <c r="DJ414" s="89"/>
      <c r="DK414" s="89"/>
      <c r="DL414" s="89"/>
      <c r="DM414" s="89"/>
      <c r="DN414" s="89"/>
      <c r="DO414" s="89"/>
      <c r="DP414" s="89"/>
      <c r="DQ414" s="89"/>
      <c r="DR414" s="89"/>
      <c r="DS414" s="89"/>
      <c r="DT414" s="89"/>
      <c r="DU414" s="89"/>
      <c r="DV414" s="89"/>
      <c r="DW414" s="89"/>
      <c r="DX414" s="89"/>
      <c r="DY414" s="89"/>
      <c r="DZ414" s="89"/>
      <c r="EA414" s="89"/>
      <c r="EB414" s="89"/>
      <c r="EC414" s="89"/>
      <c r="ED414" s="89"/>
      <c r="EE414" s="89"/>
      <c r="EF414" s="89"/>
      <c r="EG414" s="89"/>
      <c r="EH414" s="89"/>
      <c r="EI414" s="89"/>
      <c r="EJ414" s="89"/>
      <c r="EK414" s="89"/>
      <c r="EL414" s="89"/>
      <c r="EM414" s="89"/>
      <c r="EN414" s="89"/>
      <c r="EO414" s="89"/>
      <c r="EP414" s="89"/>
      <c r="EQ414" s="89"/>
      <c r="ER414" s="89"/>
      <c r="ES414" s="89"/>
      <c r="ET414" s="89"/>
      <c r="EU414" s="89"/>
      <c r="EV414" s="89"/>
      <c r="EW414" s="89"/>
      <c r="EX414" s="89"/>
      <c r="EY414" s="89"/>
      <c r="EZ414" s="89"/>
      <c r="FA414" s="89"/>
      <c r="FB414" s="89"/>
      <c r="FC414" s="89"/>
      <c r="FD414" s="89"/>
      <c r="FE414" s="89"/>
      <c r="FF414" s="89"/>
      <c r="FG414" s="89"/>
      <c r="FH414" s="89"/>
      <c r="FI414" s="89"/>
      <c r="FJ414" s="89"/>
      <c r="FK414" s="89"/>
      <c r="FL414" s="89"/>
      <c r="FM414" s="89"/>
      <c r="FN414" s="89"/>
      <c r="FO414" s="89"/>
      <c r="FP414" s="89"/>
      <c r="FQ414" s="89"/>
      <c r="FR414" s="89"/>
      <c r="FS414" s="89"/>
      <c r="FT414" s="89"/>
      <c r="FU414" s="89"/>
      <c r="FV414" s="89"/>
      <c r="FW414" s="89"/>
      <c r="FX414" s="89"/>
      <c r="FY414" s="89"/>
      <c r="FZ414" s="89"/>
      <c r="GA414" s="89"/>
      <c r="GB414" s="89"/>
      <c r="GC414" s="89"/>
      <c r="GD414" s="89"/>
      <c r="GE414" s="89"/>
      <c r="GF414" s="89"/>
      <c r="GG414" s="89"/>
      <c r="GH414" s="89"/>
      <c r="GI414" s="89"/>
      <c r="GJ414" s="89"/>
      <c r="GK414" s="89"/>
      <c r="GL414" s="89"/>
      <c r="GM414" s="89"/>
      <c r="GN414" s="89"/>
      <c r="GO414" s="89"/>
      <c r="GP414" s="89"/>
    </row>
    <row r="415" spans="1:198" ht="24" x14ac:dyDescent="0.3">
      <c r="B415" s="26" t="s">
        <v>143</v>
      </c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>
        <v>1</v>
      </c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45">
        <f t="shared" si="195"/>
        <v>0</v>
      </c>
      <c r="BH415" s="41">
        <f t="shared" si="196"/>
        <v>1</v>
      </c>
      <c r="BI415" s="78"/>
      <c r="BJ415" s="78"/>
      <c r="BK415" s="78"/>
      <c r="BL415" s="78"/>
      <c r="BM415" s="78"/>
      <c r="BN415" s="78"/>
      <c r="BO415" s="78"/>
      <c r="BP415" s="78"/>
      <c r="BQ415" s="78"/>
      <c r="BR415" s="78"/>
      <c r="BS415" s="78"/>
      <c r="BT415" s="78"/>
      <c r="BU415" s="78"/>
      <c r="BV415" s="78"/>
      <c r="BW415" s="78"/>
      <c r="BX415" s="78"/>
      <c r="BY415" s="78"/>
      <c r="BZ415" s="78"/>
      <c r="CA415" s="78"/>
      <c r="CB415" s="78"/>
      <c r="CC415" s="78"/>
      <c r="CD415" s="78"/>
      <c r="CE415" s="78"/>
      <c r="CF415" s="78"/>
      <c r="CG415" s="78"/>
      <c r="CH415" s="78"/>
      <c r="CI415" s="78"/>
      <c r="CJ415" s="78"/>
      <c r="CK415" s="78"/>
      <c r="CL415" s="78"/>
      <c r="CM415" s="78"/>
      <c r="CN415" s="78"/>
      <c r="CO415" s="78"/>
      <c r="CP415" s="78"/>
      <c r="CQ415" s="78"/>
      <c r="CR415" s="78"/>
      <c r="CS415" s="78"/>
      <c r="CT415" s="78"/>
      <c r="CU415" s="78"/>
      <c r="CV415" s="78"/>
      <c r="CW415" s="78"/>
      <c r="CX415" s="78"/>
      <c r="CY415" s="78"/>
      <c r="CZ415" s="78"/>
      <c r="DA415" s="78"/>
      <c r="DB415" s="78"/>
      <c r="DC415" s="78"/>
      <c r="DD415" s="78"/>
      <c r="DE415" s="74">
        <f t="shared" si="182"/>
        <v>0</v>
      </c>
      <c r="DF415" s="75">
        <f t="shared" si="183"/>
        <v>0</v>
      </c>
      <c r="DG415" s="86">
        <f t="shared" si="187"/>
        <v>0</v>
      </c>
      <c r="DH415" s="93">
        <f t="shared" si="188"/>
        <v>1</v>
      </c>
      <c r="DI415" s="95"/>
      <c r="DJ415" s="89"/>
      <c r="DK415" s="89"/>
      <c r="DL415" s="89"/>
      <c r="DM415" s="89"/>
      <c r="DN415" s="89"/>
      <c r="DO415" s="89"/>
      <c r="DP415" s="89"/>
      <c r="DQ415" s="89"/>
      <c r="DR415" s="89"/>
      <c r="DS415" s="89"/>
      <c r="DT415" s="89"/>
      <c r="DU415" s="89"/>
      <c r="DV415" s="89"/>
      <c r="DW415" s="89"/>
      <c r="DX415" s="89"/>
      <c r="DY415" s="89"/>
      <c r="DZ415" s="89"/>
      <c r="EA415" s="89"/>
      <c r="EB415" s="89"/>
      <c r="EC415" s="89"/>
      <c r="ED415" s="89"/>
      <c r="EE415" s="89"/>
      <c r="EF415" s="89"/>
      <c r="EG415" s="89"/>
      <c r="EH415" s="89"/>
      <c r="EI415" s="89"/>
      <c r="EJ415" s="89"/>
      <c r="EK415" s="89"/>
      <c r="EL415" s="89"/>
      <c r="EM415" s="89"/>
      <c r="EN415" s="89"/>
      <c r="EO415" s="89"/>
      <c r="EP415" s="89"/>
      <c r="EQ415" s="89"/>
      <c r="ER415" s="89"/>
      <c r="ES415" s="89"/>
      <c r="ET415" s="89"/>
      <c r="EU415" s="89"/>
      <c r="EV415" s="89"/>
      <c r="EW415" s="89"/>
      <c r="EX415" s="89"/>
      <c r="EY415" s="89"/>
      <c r="EZ415" s="89"/>
      <c r="FA415" s="89"/>
      <c r="FB415" s="89"/>
      <c r="FC415" s="89"/>
      <c r="FD415" s="89"/>
      <c r="FE415" s="89"/>
      <c r="FF415" s="89"/>
      <c r="FG415" s="89"/>
      <c r="FH415" s="89"/>
      <c r="FI415" s="89"/>
      <c r="FJ415" s="89"/>
      <c r="FK415" s="89"/>
      <c r="FL415" s="89"/>
      <c r="FM415" s="89"/>
      <c r="FN415" s="89"/>
      <c r="FO415" s="89"/>
      <c r="FP415" s="89"/>
      <c r="FQ415" s="89"/>
      <c r="FR415" s="89"/>
      <c r="FS415" s="89"/>
      <c r="FT415" s="89"/>
      <c r="FU415" s="89"/>
      <c r="FV415" s="89"/>
      <c r="FW415" s="89"/>
      <c r="FX415" s="89"/>
      <c r="FY415" s="89"/>
      <c r="FZ415" s="89"/>
      <c r="GA415" s="89"/>
      <c r="GB415" s="89"/>
      <c r="GC415" s="89"/>
      <c r="GD415" s="89"/>
      <c r="GE415" s="89"/>
      <c r="GF415" s="89"/>
      <c r="GG415" s="89"/>
      <c r="GH415" s="89"/>
      <c r="GI415" s="89"/>
      <c r="GJ415" s="89"/>
      <c r="GK415" s="89"/>
      <c r="GL415" s="89"/>
      <c r="GM415" s="89"/>
      <c r="GN415" s="89"/>
      <c r="GO415" s="89"/>
      <c r="GP415" s="89"/>
    </row>
    <row r="416" spans="1:198" ht="24" x14ac:dyDescent="0.3">
      <c r="B416" s="26" t="s">
        <v>173</v>
      </c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>
        <v>1</v>
      </c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45">
        <f t="shared" si="195"/>
        <v>0</v>
      </c>
      <c r="BH416" s="41">
        <f t="shared" si="196"/>
        <v>1</v>
      </c>
      <c r="BI416" s="78"/>
      <c r="BJ416" s="78"/>
      <c r="BK416" s="78"/>
      <c r="BL416" s="78"/>
      <c r="BM416" s="78"/>
      <c r="BN416" s="78"/>
      <c r="BO416" s="78"/>
      <c r="BP416" s="78"/>
      <c r="BQ416" s="78"/>
      <c r="BR416" s="78"/>
      <c r="BS416" s="78"/>
      <c r="BT416" s="78"/>
      <c r="BU416" s="78"/>
      <c r="BV416" s="78"/>
      <c r="BW416" s="78"/>
      <c r="BX416" s="78"/>
      <c r="BY416" s="78"/>
      <c r="BZ416" s="78"/>
      <c r="CA416" s="78"/>
      <c r="CB416" s="78"/>
      <c r="CC416" s="78"/>
      <c r="CD416" s="78"/>
      <c r="CE416" s="78"/>
      <c r="CF416" s="78"/>
      <c r="CG416" s="78"/>
      <c r="CH416" s="78"/>
      <c r="CI416" s="78"/>
      <c r="CJ416" s="78"/>
      <c r="CK416" s="78"/>
      <c r="CL416" s="78"/>
      <c r="CM416" s="78"/>
      <c r="CN416" s="78"/>
      <c r="CO416" s="78"/>
      <c r="CP416" s="78"/>
      <c r="CQ416" s="78"/>
      <c r="CR416" s="78"/>
      <c r="CS416" s="78"/>
      <c r="CT416" s="78"/>
      <c r="CU416" s="78"/>
      <c r="CV416" s="78"/>
      <c r="CW416" s="78"/>
      <c r="CX416" s="78"/>
      <c r="CY416" s="78"/>
      <c r="CZ416" s="78"/>
      <c r="DA416" s="78"/>
      <c r="DB416" s="78"/>
      <c r="DC416" s="78"/>
      <c r="DD416" s="78"/>
      <c r="DE416" s="74">
        <f t="shared" si="182"/>
        <v>0</v>
      </c>
      <c r="DF416" s="75">
        <f t="shared" si="183"/>
        <v>0</v>
      </c>
      <c r="DG416" s="86">
        <f t="shared" si="187"/>
        <v>0</v>
      </c>
      <c r="DH416" s="93">
        <f t="shared" si="188"/>
        <v>1</v>
      </c>
      <c r="DI416" s="95"/>
      <c r="DJ416" s="89"/>
      <c r="DK416" s="89"/>
      <c r="DL416" s="89"/>
      <c r="DM416" s="89"/>
      <c r="DN416" s="89"/>
      <c r="DO416" s="89"/>
      <c r="DP416" s="89"/>
      <c r="DQ416" s="89"/>
      <c r="DR416" s="89"/>
      <c r="DS416" s="89"/>
      <c r="DT416" s="89"/>
      <c r="DU416" s="89"/>
      <c r="DV416" s="89"/>
      <c r="DW416" s="89"/>
      <c r="DX416" s="89"/>
      <c r="DY416" s="89"/>
      <c r="DZ416" s="89"/>
      <c r="EA416" s="89"/>
      <c r="EB416" s="89"/>
      <c r="EC416" s="89"/>
      <c r="ED416" s="89"/>
      <c r="EE416" s="89"/>
      <c r="EF416" s="89"/>
      <c r="EG416" s="89"/>
      <c r="EH416" s="89"/>
      <c r="EI416" s="89"/>
      <c r="EJ416" s="89"/>
      <c r="EK416" s="89"/>
      <c r="EL416" s="89"/>
      <c r="EM416" s="89"/>
      <c r="EN416" s="89"/>
      <c r="EO416" s="89"/>
      <c r="EP416" s="89"/>
      <c r="EQ416" s="89"/>
      <c r="ER416" s="89"/>
      <c r="ES416" s="89"/>
      <c r="ET416" s="89"/>
      <c r="EU416" s="89"/>
      <c r="EV416" s="89"/>
      <c r="EW416" s="89"/>
      <c r="EX416" s="89"/>
      <c r="EY416" s="89"/>
      <c r="EZ416" s="89"/>
      <c r="FA416" s="89"/>
      <c r="FB416" s="89"/>
      <c r="FC416" s="89"/>
      <c r="FD416" s="89"/>
      <c r="FE416" s="89"/>
      <c r="FF416" s="89"/>
      <c r="FG416" s="89"/>
      <c r="FH416" s="89"/>
      <c r="FI416" s="89"/>
      <c r="FJ416" s="89"/>
      <c r="FK416" s="89"/>
      <c r="FL416" s="89"/>
      <c r="FM416" s="89"/>
      <c r="FN416" s="89"/>
      <c r="FO416" s="89"/>
      <c r="FP416" s="89"/>
      <c r="FQ416" s="89"/>
      <c r="FR416" s="89"/>
      <c r="FS416" s="89"/>
      <c r="FT416" s="89"/>
      <c r="FU416" s="89"/>
      <c r="FV416" s="89"/>
      <c r="FW416" s="89"/>
      <c r="FX416" s="89"/>
      <c r="FY416" s="89"/>
      <c r="FZ416" s="89"/>
      <c r="GA416" s="89"/>
      <c r="GB416" s="89"/>
      <c r="GC416" s="89"/>
      <c r="GD416" s="89"/>
      <c r="GE416" s="89"/>
      <c r="GF416" s="89"/>
      <c r="GG416" s="89"/>
      <c r="GH416" s="89"/>
      <c r="GI416" s="89"/>
      <c r="GJ416" s="89"/>
      <c r="GK416" s="89"/>
      <c r="GL416" s="89"/>
      <c r="GM416" s="89"/>
      <c r="GN416" s="89"/>
      <c r="GO416" s="89"/>
      <c r="GP416" s="89"/>
    </row>
    <row r="417" spans="2:198" ht="24" x14ac:dyDescent="0.3">
      <c r="B417" s="26" t="s">
        <v>219</v>
      </c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>
        <v>1</v>
      </c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>
        <v>1</v>
      </c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45">
        <f t="shared" si="195"/>
        <v>0</v>
      </c>
      <c r="BH417" s="41">
        <f t="shared" si="196"/>
        <v>2</v>
      </c>
      <c r="BI417" s="78"/>
      <c r="BJ417" s="78"/>
      <c r="BK417" s="78"/>
      <c r="BL417" s="78"/>
      <c r="BM417" s="78"/>
      <c r="BN417" s="78"/>
      <c r="BO417" s="78"/>
      <c r="BP417" s="78"/>
      <c r="BQ417" s="78"/>
      <c r="BR417" s="78"/>
      <c r="BS417" s="78"/>
      <c r="BT417" s="78"/>
      <c r="BU417" s="78">
        <v>1</v>
      </c>
      <c r="BV417" s="78"/>
      <c r="BW417" s="78"/>
      <c r="BX417" s="78"/>
      <c r="BY417" s="78"/>
      <c r="BZ417" s="78"/>
      <c r="CA417" s="78"/>
      <c r="CB417" s="78"/>
      <c r="CC417" s="78"/>
      <c r="CD417" s="78"/>
      <c r="CE417" s="78"/>
      <c r="CF417" s="78"/>
      <c r="CG417" s="78"/>
      <c r="CH417" s="78"/>
      <c r="CI417" s="78"/>
      <c r="CJ417" s="78"/>
      <c r="CK417" s="78"/>
      <c r="CL417" s="78"/>
      <c r="CM417" s="78"/>
      <c r="CN417" s="78"/>
      <c r="CO417" s="78"/>
      <c r="CP417" s="78"/>
      <c r="CQ417" s="78"/>
      <c r="CR417" s="78"/>
      <c r="CS417" s="78"/>
      <c r="CT417" s="78"/>
      <c r="CU417" s="78"/>
      <c r="CV417" s="78"/>
      <c r="CW417" s="78"/>
      <c r="CX417" s="78"/>
      <c r="CY417" s="78"/>
      <c r="CZ417" s="78"/>
      <c r="DA417" s="78"/>
      <c r="DB417" s="78"/>
      <c r="DC417" s="78"/>
      <c r="DD417" s="78"/>
      <c r="DE417" s="74">
        <f t="shared" si="182"/>
        <v>1</v>
      </c>
      <c r="DF417" s="75">
        <f t="shared" si="183"/>
        <v>0</v>
      </c>
      <c r="DG417" s="86">
        <f t="shared" si="187"/>
        <v>1</v>
      </c>
      <c r="DH417" s="93">
        <f t="shared" si="188"/>
        <v>2</v>
      </c>
      <c r="DI417" s="95"/>
      <c r="DJ417" s="89"/>
      <c r="DK417" s="89"/>
      <c r="DL417" s="89"/>
      <c r="DM417" s="89"/>
      <c r="DN417" s="89"/>
      <c r="DO417" s="89"/>
      <c r="DP417" s="89"/>
      <c r="DQ417" s="89"/>
      <c r="DR417" s="89"/>
      <c r="DS417" s="89"/>
      <c r="DT417" s="89"/>
      <c r="DU417" s="89"/>
      <c r="DV417" s="89"/>
      <c r="DW417" s="89"/>
      <c r="DX417" s="89"/>
      <c r="DY417" s="89"/>
      <c r="DZ417" s="89"/>
      <c r="EA417" s="89"/>
      <c r="EB417" s="89"/>
      <c r="EC417" s="89"/>
      <c r="ED417" s="89"/>
      <c r="EE417" s="89"/>
      <c r="EF417" s="89"/>
      <c r="EG417" s="89"/>
      <c r="EH417" s="89"/>
      <c r="EI417" s="89"/>
      <c r="EJ417" s="89"/>
      <c r="EK417" s="89"/>
      <c r="EL417" s="89"/>
      <c r="EM417" s="89"/>
      <c r="EN417" s="89"/>
      <c r="EO417" s="89"/>
      <c r="EP417" s="89"/>
      <c r="EQ417" s="89"/>
      <c r="ER417" s="89"/>
      <c r="ES417" s="89"/>
      <c r="ET417" s="89"/>
      <c r="EU417" s="89"/>
      <c r="EV417" s="89"/>
      <c r="EW417" s="89"/>
      <c r="EX417" s="89"/>
      <c r="EY417" s="89"/>
      <c r="EZ417" s="89"/>
      <c r="FA417" s="89"/>
      <c r="FB417" s="89"/>
      <c r="FC417" s="89"/>
      <c r="FD417" s="89"/>
      <c r="FE417" s="89"/>
      <c r="FF417" s="89"/>
      <c r="FG417" s="89"/>
      <c r="FH417" s="89"/>
      <c r="FI417" s="89"/>
      <c r="FJ417" s="89"/>
      <c r="FK417" s="89"/>
      <c r="FL417" s="89"/>
      <c r="FM417" s="89"/>
      <c r="FN417" s="89"/>
      <c r="FO417" s="89"/>
      <c r="FP417" s="89"/>
      <c r="FQ417" s="89"/>
      <c r="FR417" s="89"/>
      <c r="FS417" s="89"/>
      <c r="FT417" s="89"/>
      <c r="FU417" s="89"/>
      <c r="FV417" s="89"/>
      <c r="FW417" s="89"/>
      <c r="FX417" s="89"/>
      <c r="FY417" s="89"/>
      <c r="FZ417" s="89"/>
      <c r="GA417" s="89"/>
      <c r="GB417" s="89"/>
      <c r="GC417" s="89"/>
      <c r="GD417" s="89"/>
      <c r="GE417" s="89"/>
      <c r="GF417" s="89"/>
      <c r="GG417" s="89"/>
      <c r="GH417" s="89"/>
      <c r="GI417" s="89"/>
      <c r="GJ417" s="89"/>
      <c r="GK417" s="89"/>
      <c r="GL417" s="89"/>
      <c r="GM417" s="89"/>
      <c r="GN417" s="89"/>
      <c r="GO417" s="89"/>
      <c r="GP417" s="89"/>
    </row>
    <row r="418" spans="2:198" ht="24" x14ac:dyDescent="0.3">
      <c r="B418" s="26" t="s">
        <v>220</v>
      </c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>
        <v>1</v>
      </c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45">
        <f t="shared" si="195"/>
        <v>0</v>
      </c>
      <c r="BH418" s="41">
        <f t="shared" si="196"/>
        <v>1</v>
      </c>
      <c r="BI418" s="78"/>
      <c r="BJ418" s="78"/>
      <c r="BK418" s="78"/>
      <c r="BL418" s="78"/>
      <c r="BM418" s="78"/>
      <c r="BN418" s="78"/>
      <c r="BO418" s="78"/>
      <c r="BP418" s="78"/>
      <c r="BQ418" s="78"/>
      <c r="BR418" s="78"/>
      <c r="BS418" s="78"/>
      <c r="BT418" s="78"/>
      <c r="BU418" s="78"/>
      <c r="BV418" s="78"/>
      <c r="BW418" s="78"/>
      <c r="BX418" s="78"/>
      <c r="BY418" s="78"/>
      <c r="BZ418" s="78"/>
      <c r="CA418" s="78"/>
      <c r="CB418" s="78"/>
      <c r="CC418" s="78"/>
      <c r="CD418" s="78"/>
      <c r="CE418" s="78"/>
      <c r="CF418" s="78"/>
      <c r="CG418" s="78"/>
      <c r="CH418" s="78"/>
      <c r="CI418" s="78"/>
      <c r="CJ418" s="78"/>
      <c r="CK418" s="78"/>
      <c r="CL418" s="78"/>
      <c r="CM418" s="78"/>
      <c r="CN418" s="78"/>
      <c r="CO418" s="78"/>
      <c r="CP418" s="78"/>
      <c r="CQ418" s="78"/>
      <c r="CR418" s="78"/>
      <c r="CS418" s="78"/>
      <c r="CT418" s="78"/>
      <c r="CU418" s="78"/>
      <c r="CV418" s="78"/>
      <c r="CW418" s="78"/>
      <c r="CX418" s="78"/>
      <c r="CY418" s="78"/>
      <c r="CZ418" s="78"/>
      <c r="DA418" s="78"/>
      <c r="DB418" s="78"/>
      <c r="DC418" s="78"/>
      <c r="DD418" s="78"/>
      <c r="DE418" s="74">
        <f t="shared" si="182"/>
        <v>0</v>
      </c>
      <c r="DF418" s="75">
        <f t="shared" si="183"/>
        <v>0</v>
      </c>
      <c r="DG418" s="86">
        <f t="shared" si="187"/>
        <v>0</v>
      </c>
      <c r="DH418" s="93">
        <f t="shared" si="188"/>
        <v>1</v>
      </c>
      <c r="DI418" s="95"/>
      <c r="DJ418" s="89"/>
      <c r="DK418" s="89"/>
      <c r="DL418" s="89"/>
      <c r="DM418" s="89"/>
      <c r="DN418" s="89"/>
      <c r="DO418" s="89"/>
      <c r="DP418" s="89"/>
      <c r="DQ418" s="89"/>
      <c r="DR418" s="89"/>
      <c r="DS418" s="89"/>
      <c r="DT418" s="89"/>
      <c r="DU418" s="89"/>
      <c r="DV418" s="89"/>
      <c r="DW418" s="89"/>
      <c r="DX418" s="89"/>
      <c r="DY418" s="89"/>
      <c r="DZ418" s="89"/>
      <c r="EA418" s="89"/>
      <c r="EB418" s="89"/>
      <c r="EC418" s="89"/>
      <c r="ED418" s="89"/>
      <c r="EE418" s="89"/>
      <c r="EF418" s="89"/>
      <c r="EG418" s="89"/>
      <c r="EH418" s="89"/>
      <c r="EI418" s="89"/>
      <c r="EJ418" s="89"/>
      <c r="EK418" s="89"/>
      <c r="EL418" s="89"/>
      <c r="EM418" s="89"/>
      <c r="EN418" s="89"/>
      <c r="EO418" s="89"/>
      <c r="EP418" s="89"/>
      <c r="EQ418" s="89"/>
      <c r="ER418" s="89"/>
      <c r="ES418" s="89"/>
      <c r="ET418" s="89"/>
      <c r="EU418" s="89"/>
      <c r="EV418" s="89"/>
      <c r="EW418" s="89"/>
      <c r="EX418" s="89"/>
      <c r="EY418" s="89"/>
      <c r="EZ418" s="89"/>
      <c r="FA418" s="89"/>
      <c r="FB418" s="89"/>
      <c r="FC418" s="89"/>
      <c r="FD418" s="89"/>
      <c r="FE418" s="89"/>
      <c r="FF418" s="89"/>
      <c r="FG418" s="89"/>
      <c r="FH418" s="89"/>
      <c r="FI418" s="89"/>
      <c r="FJ418" s="89"/>
      <c r="FK418" s="89"/>
      <c r="FL418" s="89"/>
      <c r="FM418" s="89"/>
      <c r="FN418" s="89"/>
      <c r="FO418" s="89"/>
      <c r="FP418" s="89"/>
      <c r="FQ418" s="89"/>
      <c r="FR418" s="89"/>
      <c r="FS418" s="89"/>
      <c r="FT418" s="89"/>
      <c r="FU418" s="89"/>
      <c r="FV418" s="89"/>
      <c r="FW418" s="89"/>
      <c r="FX418" s="89"/>
      <c r="FY418" s="89"/>
      <c r="FZ418" s="89"/>
      <c r="GA418" s="89"/>
      <c r="GB418" s="89"/>
      <c r="GC418" s="89"/>
      <c r="GD418" s="89"/>
      <c r="GE418" s="89"/>
      <c r="GF418" s="89"/>
      <c r="GG418" s="89"/>
      <c r="GH418" s="89"/>
      <c r="GI418" s="89"/>
      <c r="GJ418" s="89"/>
      <c r="GK418" s="89"/>
      <c r="GL418" s="89"/>
      <c r="GM418" s="89"/>
      <c r="GN418" s="89"/>
      <c r="GO418" s="89"/>
      <c r="GP418" s="89"/>
    </row>
    <row r="419" spans="2:198" ht="24" x14ac:dyDescent="0.3">
      <c r="B419" s="26" t="s">
        <v>221</v>
      </c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>
        <v>1</v>
      </c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45">
        <f t="shared" si="195"/>
        <v>0</v>
      </c>
      <c r="BH419" s="41">
        <f t="shared" si="196"/>
        <v>1</v>
      </c>
      <c r="BI419" s="78"/>
      <c r="BJ419" s="78"/>
      <c r="BK419" s="78"/>
      <c r="BL419" s="78"/>
      <c r="BM419" s="78"/>
      <c r="BN419" s="78"/>
      <c r="BO419" s="78"/>
      <c r="BP419" s="78"/>
      <c r="BQ419" s="78"/>
      <c r="BR419" s="78"/>
      <c r="BS419" s="78"/>
      <c r="BT419" s="78"/>
      <c r="BU419" s="78"/>
      <c r="BV419" s="78"/>
      <c r="BW419" s="78"/>
      <c r="BX419" s="78"/>
      <c r="BY419" s="78"/>
      <c r="BZ419" s="78"/>
      <c r="CA419" s="78"/>
      <c r="CB419" s="78"/>
      <c r="CC419" s="78"/>
      <c r="CD419" s="78"/>
      <c r="CE419" s="78"/>
      <c r="CF419" s="78"/>
      <c r="CG419" s="78"/>
      <c r="CH419" s="78"/>
      <c r="CI419" s="78"/>
      <c r="CJ419" s="78"/>
      <c r="CK419" s="78"/>
      <c r="CL419" s="78"/>
      <c r="CM419" s="78"/>
      <c r="CN419" s="78"/>
      <c r="CO419" s="78"/>
      <c r="CP419" s="78"/>
      <c r="CQ419" s="78"/>
      <c r="CR419" s="78"/>
      <c r="CS419" s="78"/>
      <c r="CT419" s="78"/>
      <c r="CU419" s="78"/>
      <c r="CV419" s="78"/>
      <c r="CW419" s="78"/>
      <c r="CX419" s="78"/>
      <c r="CY419" s="78"/>
      <c r="CZ419" s="78"/>
      <c r="DA419" s="78"/>
      <c r="DB419" s="78"/>
      <c r="DC419" s="78"/>
      <c r="DD419" s="78"/>
      <c r="DE419" s="74">
        <f t="shared" si="182"/>
        <v>0</v>
      </c>
      <c r="DF419" s="75">
        <f t="shared" si="183"/>
        <v>0</v>
      </c>
      <c r="DG419" s="86">
        <f t="shared" si="187"/>
        <v>0</v>
      </c>
      <c r="DH419" s="93">
        <f t="shared" si="188"/>
        <v>1</v>
      </c>
      <c r="DI419" s="95"/>
      <c r="DJ419" s="89"/>
      <c r="DK419" s="89"/>
      <c r="DL419" s="89"/>
      <c r="DM419" s="89"/>
      <c r="DN419" s="89"/>
      <c r="DO419" s="89"/>
      <c r="DP419" s="89"/>
      <c r="DQ419" s="89"/>
      <c r="DR419" s="89"/>
      <c r="DS419" s="89"/>
      <c r="DT419" s="89"/>
      <c r="DU419" s="89"/>
      <c r="DV419" s="89"/>
      <c r="DW419" s="89"/>
      <c r="DX419" s="89"/>
      <c r="DY419" s="89"/>
      <c r="DZ419" s="89"/>
      <c r="EA419" s="89"/>
      <c r="EB419" s="89"/>
      <c r="EC419" s="89"/>
      <c r="ED419" s="89"/>
      <c r="EE419" s="89"/>
      <c r="EF419" s="89"/>
      <c r="EG419" s="89"/>
      <c r="EH419" s="89"/>
      <c r="EI419" s="89"/>
      <c r="EJ419" s="89"/>
      <c r="EK419" s="89"/>
      <c r="EL419" s="89"/>
      <c r="EM419" s="89"/>
      <c r="EN419" s="89"/>
      <c r="EO419" s="89"/>
      <c r="EP419" s="89"/>
      <c r="EQ419" s="89"/>
      <c r="ER419" s="89"/>
      <c r="ES419" s="89"/>
      <c r="ET419" s="89"/>
      <c r="EU419" s="89"/>
      <c r="EV419" s="89"/>
      <c r="EW419" s="89"/>
      <c r="EX419" s="89"/>
      <c r="EY419" s="89"/>
      <c r="EZ419" s="89"/>
      <c r="FA419" s="89"/>
      <c r="FB419" s="89"/>
      <c r="FC419" s="89"/>
      <c r="FD419" s="89"/>
      <c r="FE419" s="89"/>
      <c r="FF419" s="89"/>
      <c r="FG419" s="89"/>
      <c r="FH419" s="89"/>
      <c r="FI419" s="89"/>
      <c r="FJ419" s="89"/>
      <c r="FK419" s="89"/>
      <c r="FL419" s="89"/>
      <c r="FM419" s="89"/>
      <c r="FN419" s="89"/>
      <c r="FO419" s="89"/>
      <c r="FP419" s="89"/>
      <c r="FQ419" s="89"/>
      <c r="FR419" s="89"/>
      <c r="FS419" s="89"/>
      <c r="FT419" s="89"/>
      <c r="FU419" s="89"/>
      <c r="FV419" s="89"/>
      <c r="FW419" s="89"/>
      <c r="FX419" s="89"/>
      <c r="FY419" s="89"/>
      <c r="FZ419" s="89"/>
      <c r="GA419" s="89"/>
      <c r="GB419" s="89"/>
      <c r="GC419" s="89"/>
      <c r="GD419" s="89"/>
      <c r="GE419" s="89"/>
      <c r="GF419" s="89"/>
      <c r="GG419" s="89"/>
      <c r="GH419" s="89"/>
      <c r="GI419" s="89"/>
      <c r="GJ419" s="89"/>
      <c r="GK419" s="89"/>
      <c r="GL419" s="89"/>
      <c r="GM419" s="89"/>
      <c r="GN419" s="89"/>
      <c r="GO419" s="89"/>
      <c r="GP419" s="89"/>
    </row>
    <row r="420" spans="2:198" ht="24" x14ac:dyDescent="0.3">
      <c r="B420" s="26" t="s">
        <v>234</v>
      </c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>
        <v>1</v>
      </c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45">
        <f t="shared" si="195"/>
        <v>0</v>
      </c>
      <c r="BH420" s="41">
        <f t="shared" si="196"/>
        <v>1</v>
      </c>
      <c r="BI420" s="78"/>
      <c r="BJ420" s="78"/>
      <c r="BK420" s="78"/>
      <c r="BL420" s="78"/>
      <c r="BM420" s="78"/>
      <c r="BN420" s="78"/>
      <c r="BO420" s="78"/>
      <c r="BP420" s="78"/>
      <c r="BQ420" s="78"/>
      <c r="BR420" s="78"/>
      <c r="BS420" s="78"/>
      <c r="BT420" s="78"/>
      <c r="BU420" s="78"/>
      <c r="BV420" s="78"/>
      <c r="BW420" s="78"/>
      <c r="BX420" s="78"/>
      <c r="BY420" s="78"/>
      <c r="BZ420" s="78"/>
      <c r="CA420" s="78"/>
      <c r="CB420" s="78"/>
      <c r="CC420" s="78"/>
      <c r="CD420" s="78"/>
      <c r="CE420" s="78"/>
      <c r="CF420" s="78"/>
      <c r="CG420" s="78"/>
      <c r="CH420" s="78"/>
      <c r="CI420" s="78"/>
      <c r="CJ420" s="78"/>
      <c r="CK420" s="78"/>
      <c r="CL420" s="78"/>
      <c r="CM420" s="78"/>
      <c r="CN420" s="78"/>
      <c r="CO420" s="78"/>
      <c r="CP420" s="78"/>
      <c r="CQ420" s="78"/>
      <c r="CR420" s="78"/>
      <c r="CS420" s="78"/>
      <c r="CT420" s="78"/>
      <c r="CU420" s="78"/>
      <c r="CV420" s="78"/>
      <c r="CW420" s="78"/>
      <c r="CX420" s="78"/>
      <c r="CY420" s="78"/>
      <c r="CZ420" s="78"/>
      <c r="DA420" s="78"/>
      <c r="DB420" s="78"/>
      <c r="DC420" s="78"/>
      <c r="DD420" s="78"/>
      <c r="DE420" s="74">
        <f t="shared" si="182"/>
        <v>0</v>
      </c>
      <c r="DF420" s="75">
        <f t="shared" si="183"/>
        <v>0</v>
      </c>
      <c r="DG420" s="86">
        <f t="shared" si="187"/>
        <v>0</v>
      </c>
      <c r="DH420" s="93">
        <f t="shared" si="188"/>
        <v>1</v>
      </c>
      <c r="DI420" s="95"/>
      <c r="DJ420" s="89"/>
      <c r="DK420" s="89"/>
      <c r="DL420" s="89"/>
      <c r="DM420" s="89"/>
      <c r="DN420" s="89"/>
      <c r="DO420" s="89"/>
      <c r="DP420" s="89"/>
      <c r="DQ420" s="89"/>
      <c r="DR420" s="89"/>
      <c r="DS420" s="89"/>
      <c r="DT420" s="89"/>
      <c r="DU420" s="89"/>
      <c r="DV420" s="89"/>
      <c r="DW420" s="89"/>
      <c r="DX420" s="89"/>
      <c r="DY420" s="89"/>
      <c r="DZ420" s="89"/>
      <c r="EA420" s="89"/>
      <c r="EB420" s="89"/>
      <c r="EC420" s="89"/>
      <c r="ED420" s="89"/>
      <c r="EE420" s="89"/>
      <c r="EF420" s="89"/>
      <c r="EG420" s="89"/>
      <c r="EH420" s="89"/>
      <c r="EI420" s="89"/>
      <c r="EJ420" s="89"/>
      <c r="EK420" s="89"/>
      <c r="EL420" s="89"/>
      <c r="EM420" s="89"/>
      <c r="EN420" s="89"/>
      <c r="EO420" s="89"/>
      <c r="EP420" s="89"/>
      <c r="EQ420" s="89"/>
      <c r="ER420" s="89"/>
      <c r="ES420" s="89"/>
      <c r="ET420" s="89"/>
      <c r="EU420" s="89"/>
      <c r="EV420" s="89"/>
      <c r="EW420" s="89"/>
      <c r="EX420" s="89"/>
      <c r="EY420" s="89"/>
      <c r="EZ420" s="89"/>
      <c r="FA420" s="89"/>
      <c r="FB420" s="89"/>
      <c r="FC420" s="89"/>
      <c r="FD420" s="89"/>
      <c r="FE420" s="89"/>
      <c r="FF420" s="89"/>
      <c r="FG420" s="89"/>
      <c r="FH420" s="89"/>
      <c r="FI420" s="89"/>
      <c r="FJ420" s="89"/>
      <c r="FK420" s="89"/>
      <c r="FL420" s="89"/>
      <c r="FM420" s="89"/>
      <c r="FN420" s="89"/>
      <c r="FO420" s="89"/>
      <c r="FP420" s="89"/>
      <c r="FQ420" s="89"/>
      <c r="FR420" s="89"/>
      <c r="FS420" s="89"/>
      <c r="FT420" s="89"/>
      <c r="FU420" s="89"/>
      <c r="FV420" s="89"/>
      <c r="FW420" s="89"/>
      <c r="FX420" s="89"/>
      <c r="FY420" s="89"/>
      <c r="FZ420" s="89"/>
      <c r="GA420" s="89"/>
      <c r="GB420" s="89"/>
      <c r="GC420" s="89"/>
      <c r="GD420" s="89"/>
      <c r="GE420" s="89"/>
      <c r="GF420" s="89"/>
      <c r="GG420" s="89"/>
      <c r="GH420" s="89"/>
      <c r="GI420" s="89"/>
      <c r="GJ420" s="89"/>
      <c r="GK420" s="89"/>
      <c r="GL420" s="89"/>
      <c r="GM420" s="89"/>
      <c r="GN420" s="89"/>
      <c r="GO420" s="89"/>
      <c r="GP420" s="89"/>
    </row>
    <row r="421" spans="2:198" ht="24" x14ac:dyDescent="0.3">
      <c r="B421" s="26" t="s">
        <v>245</v>
      </c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>
        <v>1</v>
      </c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45">
        <f t="shared" si="195"/>
        <v>0</v>
      </c>
      <c r="BH421" s="41">
        <f t="shared" si="196"/>
        <v>1</v>
      </c>
      <c r="BI421" s="78"/>
      <c r="BJ421" s="78"/>
      <c r="BK421" s="78"/>
      <c r="BL421" s="78"/>
      <c r="BM421" s="78"/>
      <c r="BN421" s="78"/>
      <c r="BO421" s="78"/>
      <c r="BP421" s="78"/>
      <c r="BQ421" s="78"/>
      <c r="BR421" s="78"/>
      <c r="BS421" s="78"/>
      <c r="BT421" s="78"/>
      <c r="BU421" s="78"/>
      <c r="BV421" s="78"/>
      <c r="BW421" s="78"/>
      <c r="BX421" s="78"/>
      <c r="BY421" s="78"/>
      <c r="BZ421" s="78"/>
      <c r="CA421" s="78"/>
      <c r="CB421" s="78"/>
      <c r="CC421" s="78"/>
      <c r="CD421" s="78"/>
      <c r="CE421" s="78"/>
      <c r="CF421" s="78"/>
      <c r="CG421" s="78"/>
      <c r="CH421" s="78"/>
      <c r="CI421" s="78"/>
      <c r="CJ421" s="78"/>
      <c r="CK421" s="78"/>
      <c r="CL421" s="78"/>
      <c r="CM421" s="78"/>
      <c r="CN421" s="78"/>
      <c r="CO421" s="78"/>
      <c r="CP421" s="78"/>
      <c r="CQ421" s="78"/>
      <c r="CR421" s="78"/>
      <c r="CS421" s="78"/>
      <c r="CT421" s="78"/>
      <c r="CU421" s="78"/>
      <c r="CV421" s="78"/>
      <c r="CW421" s="78"/>
      <c r="CX421" s="78"/>
      <c r="CY421" s="78"/>
      <c r="CZ421" s="78"/>
      <c r="DA421" s="78"/>
      <c r="DB421" s="78"/>
      <c r="DC421" s="78"/>
      <c r="DD421" s="78"/>
      <c r="DE421" s="74">
        <f t="shared" si="182"/>
        <v>0</v>
      </c>
      <c r="DF421" s="75">
        <f t="shared" si="183"/>
        <v>0</v>
      </c>
      <c r="DG421" s="86">
        <f t="shared" si="187"/>
        <v>0</v>
      </c>
      <c r="DH421" s="93">
        <f t="shared" si="188"/>
        <v>1</v>
      </c>
      <c r="DI421" s="95"/>
      <c r="DJ421" s="89"/>
      <c r="DK421" s="89"/>
      <c r="DL421" s="89"/>
      <c r="DM421" s="89"/>
      <c r="DN421" s="89"/>
      <c r="DO421" s="89"/>
      <c r="DP421" s="89"/>
      <c r="DQ421" s="89"/>
      <c r="DR421" s="89"/>
      <c r="DS421" s="89"/>
      <c r="DT421" s="89"/>
      <c r="DU421" s="89"/>
      <c r="DV421" s="89"/>
      <c r="DW421" s="89"/>
      <c r="DX421" s="89"/>
      <c r="DY421" s="89"/>
      <c r="DZ421" s="89"/>
      <c r="EA421" s="89"/>
      <c r="EB421" s="89"/>
      <c r="EC421" s="89"/>
      <c r="ED421" s="89"/>
      <c r="EE421" s="89"/>
      <c r="EF421" s="89"/>
      <c r="EG421" s="89"/>
      <c r="EH421" s="89"/>
      <c r="EI421" s="89"/>
      <c r="EJ421" s="89"/>
      <c r="EK421" s="89"/>
      <c r="EL421" s="89"/>
      <c r="EM421" s="89"/>
      <c r="EN421" s="89"/>
      <c r="EO421" s="89"/>
      <c r="EP421" s="89"/>
      <c r="EQ421" s="89"/>
      <c r="ER421" s="89"/>
      <c r="ES421" s="89"/>
      <c r="ET421" s="89"/>
      <c r="EU421" s="89"/>
      <c r="EV421" s="89"/>
      <c r="EW421" s="89"/>
      <c r="EX421" s="89"/>
      <c r="EY421" s="89"/>
      <c r="EZ421" s="89"/>
      <c r="FA421" s="89"/>
      <c r="FB421" s="89"/>
      <c r="FC421" s="89"/>
      <c r="FD421" s="89"/>
      <c r="FE421" s="89"/>
      <c r="FF421" s="89"/>
      <c r="FG421" s="89"/>
      <c r="FH421" s="89"/>
      <c r="FI421" s="89"/>
      <c r="FJ421" s="89"/>
      <c r="FK421" s="89"/>
      <c r="FL421" s="89"/>
      <c r="FM421" s="89"/>
      <c r="FN421" s="89"/>
      <c r="FO421" s="89"/>
      <c r="FP421" s="89"/>
      <c r="FQ421" s="89"/>
      <c r="FR421" s="89"/>
      <c r="FS421" s="89"/>
      <c r="FT421" s="89"/>
      <c r="FU421" s="89"/>
      <c r="FV421" s="89"/>
      <c r="FW421" s="89"/>
      <c r="FX421" s="89"/>
      <c r="FY421" s="89"/>
      <c r="FZ421" s="89"/>
      <c r="GA421" s="89"/>
      <c r="GB421" s="89"/>
      <c r="GC421" s="89"/>
      <c r="GD421" s="89"/>
      <c r="GE421" s="89"/>
      <c r="GF421" s="89"/>
      <c r="GG421" s="89"/>
      <c r="GH421" s="89"/>
      <c r="GI421" s="89"/>
      <c r="GJ421" s="89"/>
      <c r="GK421" s="89"/>
      <c r="GL421" s="89"/>
      <c r="GM421" s="89"/>
      <c r="GN421" s="89"/>
      <c r="GO421" s="89"/>
      <c r="GP421" s="89"/>
    </row>
    <row r="422" spans="2:198" ht="24" x14ac:dyDescent="0.3">
      <c r="B422" s="26" t="s">
        <v>247</v>
      </c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>
        <v>1</v>
      </c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>
        <v>1</v>
      </c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45">
        <f t="shared" si="195"/>
        <v>0</v>
      </c>
      <c r="BH422" s="41">
        <f t="shared" si="196"/>
        <v>2</v>
      </c>
      <c r="BI422" s="78"/>
      <c r="BJ422" s="78"/>
      <c r="BK422" s="78"/>
      <c r="BL422" s="78"/>
      <c r="BM422" s="78"/>
      <c r="BN422" s="78"/>
      <c r="BO422" s="78"/>
      <c r="BP422" s="78"/>
      <c r="BQ422" s="78"/>
      <c r="BR422" s="78"/>
      <c r="BS422" s="78"/>
      <c r="BT422" s="78"/>
      <c r="BU422" s="78"/>
      <c r="BV422" s="78"/>
      <c r="BW422" s="78"/>
      <c r="BX422" s="78"/>
      <c r="BY422" s="78"/>
      <c r="BZ422" s="78"/>
      <c r="CA422" s="78"/>
      <c r="CB422" s="78"/>
      <c r="CC422" s="78"/>
      <c r="CD422" s="78"/>
      <c r="CE422" s="78"/>
      <c r="CF422" s="78"/>
      <c r="CG422" s="78"/>
      <c r="CH422" s="78"/>
      <c r="CI422" s="78"/>
      <c r="CJ422" s="78"/>
      <c r="CK422" s="78"/>
      <c r="CL422" s="78"/>
      <c r="CM422" s="78"/>
      <c r="CN422" s="78"/>
      <c r="CO422" s="78"/>
      <c r="CP422" s="78"/>
      <c r="CQ422" s="78"/>
      <c r="CR422" s="78"/>
      <c r="CS422" s="78"/>
      <c r="CT422" s="78"/>
      <c r="CU422" s="78"/>
      <c r="CV422" s="78"/>
      <c r="CW422" s="78"/>
      <c r="CX422" s="78"/>
      <c r="CY422" s="78"/>
      <c r="CZ422" s="78"/>
      <c r="DA422" s="78"/>
      <c r="DB422" s="78"/>
      <c r="DC422" s="78"/>
      <c r="DD422" s="78"/>
      <c r="DE422" s="74">
        <f t="shared" si="182"/>
        <v>0</v>
      </c>
      <c r="DF422" s="75">
        <f t="shared" si="183"/>
        <v>0</v>
      </c>
      <c r="DG422" s="86">
        <f t="shared" si="187"/>
        <v>0</v>
      </c>
      <c r="DH422" s="93">
        <f t="shared" si="188"/>
        <v>2</v>
      </c>
      <c r="DI422" s="95"/>
      <c r="DJ422" s="89"/>
      <c r="DK422" s="89"/>
      <c r="DL422" s="89"/>
      <c r="DM422" s="89"/>
      <c r="DN422" s="89"/>
      <c r="DO422" s="89"/>
      <c r="DP422" s="89"/>
      <c r="DQ422" s="89"/>
      <c r="DR422" s="89"/>
      <c r="DS422" s="89"/>
      <c r="DT422" s="89"/>
      <c r="DU422" s="89"/>
      <c r="DV422" s="89"/>
      <c r="DW422" s="89"/>
      <c r="DX422" s="89"/>
      <c r="DY422" s="89"/>
      <c r="DZ422" s="89"/>
      <c r="EA422" s="89"/>
      <c r="EB422" s="89"/>
      <c r="EC422" s="89"/>
      <c r="ED422" s="89"/>
      <c r="EE422" s="89"/>
      <c r="EF422" s="89"/>
      <c r="EG422" s="89"/>
      <c r="EH422" s="89"/>
      <c r="EI422" s="89"/>
      <c r="EJ422" s="89"/>
      <c r="EK422" s="89"/>
      <c r="EL422" s="89"/>
      <c r="EM422" s="89"/>
      <c r="EN422" s="89"/>
      <c r="EO422" s="89"/>
      <c r="EP422" s="89"/>
      <c r="EQ422" s="89"/>
      <c r="ER422" s="89"/>
      <c r="ES422" s="89"/>
      <c r="ET422" s="89"/>
      <c r="EU422" s="89"/>
      <c r="EV422" s="89"/>
      <c r="EW422" s="89"/>
      <c r="EX422" s="89"/>
      <c r="EY422" s="89"/>
      <c r="EZ422" s="89"/>
      <c r="FA422" s="89"/>
      <c r="FB422" s="89"/>
      <c r="FC422" s="89"/>
      <c r="FD422" s="89"/>
      <c r="FE422" s="89"/>
      <c r="FF422" s="89"/>
      <c r="FG422" s="89"/>
      <c r="FH422" s="89"/>
      <c r="FI422" s="89"/>
      <c r="FJ422" s="89"/>
      <c r="FK422" s="89"/>
      <c r="FL422" s="89"/>
      <c r="FM422" s="89"/>
      <c r="FN422" s="89"/>
      <c r="FO422" s="89"/>
      <c r="FP422" s="89"/>
      <c r="FQ422" s="89"/>
      <c r="FR422" s="89"/>
      <c r="FS422" s="89"/>
      <c r="FT422" s="89"/>
      <c r="FU422" s="89"/>
      <c r="FV422" s="89"/>
      <c r="FW422" s="89"/>
      <c r="FX422" s="89"/>
      <c r="FY422" s="89"/>
      <c r="FZ422" s="89"/>
      <c r="GA422" s="89"/>
      <c r="GB422" s="89"/>
      <c r="GC422" s="89"/>
      <c r="GD422" s="89"/>
      <c r="GE422" s="89"/>
      <c r="GF422" s="89"/>
      <c r="GG422" s="89"/>
      <c r="GH422" s="89"/>
      <c r="GI422" s="89"/>
      <c r="GJ422" s="89"/>
      <c r="GK422" s="89"/>
      <c r="GL422" s="89"/>
      <c r="GM422" s="89"/>
      <c r="GN422" s="89"/>
      <c r="GO422" s="89"/>
      <c r="GP422" s="89"/>
    </row>
    <row r="423" spans="2:198" ht="24" x14ac:dyDescent="0.3">
      <c r="B423" s="26" t="s">
        <v>249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>
        <v>1</v>
      </c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45">
        <f t="shared" si="195"/>
        <v>0</v>
      </c>
      <c r="BH423" s="41">
        <f t="shared" si="196"/>
        <v>1</v>
      </c>
      <c r="BI423" s="78"/>
      <c r="BJ423" s="78"/>
      <c r="BK423" s="78"/>
      <c r="BL423" s="78"/>
      <c r="BM423" s="78"/>
      <c r="BN423" s="78"/>
      <c r="BO423" s="78"/>
      <c r="BP423" s="78"/>
      <c r="BQ423" s="78"/>
      <c r="BR423" s="78"/>
      <c r="BS423" s="78"/>
      <c r="BT423" s="78"/>
      <c r="BU423" s="78"/>
      <c r="BV423" s="78"/>
      <c r="BW423" s="78"/>
      <c r="BX423" s="78"/>
      <c r="BY423" s="78"/>
      <c r="BZ423" s="78"/>
      <c r="CA423" s="78"/>
      <c r="CB423" s="78"/>
      <c r="CC423" s="78"/>
      <c r="CD423" s="78"/>
      <c r="CE423" s="78"/>
      <c r="CF423" s="78"/>
      <c r="CG423" s="78"/>
      <c r="CH423" s="78"/>
      <c r="CI423" s="78"/>
      <c r="CJ423" s="78"/>
      <c r="CK423" s="78"/>
      <c r="CL423" s="78"/>
      <c r="CM423" s="78"/>
      <c r="CN423" s="78"/>
      <c r="CO423" s="78"/>
      <c r="CP423" s="78"/>
      <c r="CQ423" s="78"/>
      <c r="CR423" s="78"/>
      <c r="CS423" s="78"/>
      <c r="CT423" s="78"/>
      <c r="CU423" s="78"/>
      <c r="CV423" s="78"/>
      <c r="CW423" s="78"/>
      <c r="CX423" s="78"/>
      <c r="CY423" s="78"/>
      <c r="CZ423" s="78"/>
      <c r="DA423" s="78"/>
      <c r="DB423" s="78"/>
      <c r="DC423" s="78"/>
      <c r="DD423" s="78"/>
      <c r="DE423" s="74">
        <f t="shared" si="182"/>
        <v>0</v>
      </c>
      <c r="DF423" s="75">
        <f t="shared" si="183"/>
        <v>0</v>
      </c>
      <c r="DG423" s="86">
        <f t="shared" si="187"/>
        <v>0</v>
      </c>
      <c r="DH423" s="93">
        <f t="shared" si="188"/>
        <v>1</v>
      </c>
      <c r="DI423" s="95"/>
      <c r="DJ423" s="89"/>
      <c r="DK423" s="89"/>
      <c r="DL423" s="89"/>
      <c r="DM423" s="89"/>
      <c r="DN423" s="89"/>
      <c r="DO423" s="89"/>
      <c r="DP423" s="89"/>
      <c r="DQ423" s="89"/>
      <c r="DR423" s="89"/>
      <c r="DS423" s="89"/>
      <c r="DT423" s="89"/>
      <c r="DU423" s="89"/>
      <c r="DV423" s="89"/>
      <c r="DW423" s="89"/>
      <c r="DX423" s="89"/>
      <c r="DY423" s="89"/>
      <c r="DZ423" s="89"/>
      <c r="EA423" s="89"/>
      <c r="EB423" s="89"/>
      <c r="EC423" s="89"/>
      <c r="ED423" s="89"/>
      <c r="EE423" s="89"/>
      <c r="EF423" s="89"/>
      <c r="EG423" s="89"/>
      <c r="EH423" s="89"/>
      <c r="EI423" s="89"/>
      <c r="EJ423" s="89"/>
      <c r="EK423" s="89"/>
      <c r="EL423" s="89"/>
      <c r="EM423" s="89"/>
      <c r="EN423" s="89"/>
      <c r="EO423" s="89"/>
      <c r="EP423" s="89"/>
      <c r="EQ423" s="89"/>
      <c r="ER423" s="89"/>
      <c r="ES423" s="89"/>
      <c r="ET423" s="89"/>
      <c r="EU423" s="89"/>
      <c r="EV423" s="89"/>
      <c r="EW423" s="89"/>
      <c r="EX423" s="89"/>
      <c r="EY423" s="89"/>
      <c r="EZ423" s="89"/>
      <c r="FA423" s="89"/>
      <c r="FB423" s="89"/>
      <c r="FC423" s="89"/>
      <c r="FD423" s="89"/>
      <c r="FE423" s="89"/>
      <c r="FF423" s="89"/>
      <c r="FG423" s="89"/>
      <c r="FH423" s="89"/>
      <c r="FI423" s="89"/>
      <c r="FJ423" s="89"/>
      <c r="FK423" s="89"/>
      <c r="FL423" s="89"/>
      <c r="FM423" s="89"/>
      <c r="FN423" s="89"/>
      <c r="FO423" s="89"/>
      <c r="FP423" s="89"/>
      <c r="FQ423" s="89"/>
      <c r="FR423" s="89"/>
      <c r="FS423" s="89"/>
      <c r="FT423" s="89"/>
      <c r="FU423" s="89"/>
      <c r="FV423" s="89"/>
      <c r="FW423" s="89"/>
      <c r="FX423" s="89"/>
      <c r="FY423" s="89"/>
      <c r="FZ423" s="89"/>
      <c r="GA423" s="89"/>
      <c r="GB423" s="89"/>
      <c r="GC423" s="89"/>
      <c r="GD423" s="89"/>
      <c r="GE423" s="89"/>
      <c r="GF423" s="89"/>
      <c r="GG423" s="89"/>
      <c r="GH423" s="89"/>
      <c r="GI423" s="89"/>
      <c r="GJ423" s="89"/>
      <c r="GK423" s="89"/>
      <c r="GL423" s="89"/>
      <c r="GM423" s="89"/>
      <c r="GN423" s="89"/>
      <c r="GO423" s="89"/>
      <c r="GP423" s="89"/>
    </row>
    <row r="424" spans="2:198" ht="24" x14ac:dyDescent="0.3">
      <c r="B424" s="26" t="s">
        <v>254</v>
      </c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>
        <v>1</v>
      </c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45">
        <f t="shared" si="195"/>
        <v>0</v>
      </c>
      <c r="BH424" s="41">
        <f t="shared" si="196"/>
        <v>1</v>
      </c>
      <c r="BI424" s="78"/>
      <c r="BJ424" s="78"/>
      <c r="BK424" s="78"/>
      <c r="BL424" s="78"/>
      <c r="BM424" s="78"/>
      <c r="BN424" s="78"/>
      <c r="BO424" s="78"/>
      <c r="BP424" s="78"/>
      <c r="BQ424" s="78"/>
      <c r="BR424" s="78"/>
      <c r="BS424" s="78"/>
      <c r="BT424" s="78"/>
      <c r="BU424" s="78"/>
      <c r="BV424" s="78"/>
      <c r="BW424" s="78"/>
      <c r="BX424" s="78"/>
      <c r="BY424" s="78"/>
      <c r="BZ424" s="78"/>
      <c r="CA424" s="78"/>
      <c r="CB424" s="78"/>
      <c r="CC424" s="78"/>
      <c r="CD424" s="78"/>
      <c r="CE424" s="78"/>
      <c r="CF424" s="78"/>
      <c r="CG424" s="78"/>
      <c r="CH424" s="78"/>
      <c r="CI424" s="78"/>
      <c r="CJ424" s="78"/>
      <c r="CK424" s="78"/>
      <c r="CL424" s="78"/>
      <c r="CM424" s="78"/>
      <c r="CN424" s="78"/>
      <c r="CO424" s="78"/>
      <c r="CP424" s="78"/>
      <c r="CQ424" s="78"/>
      <c r="CR424" s="78"/>
      <c r="CS424" s="78"/>
      <c r="CT424" s="78"/>
      <c r="CU424" s="78"/>
      <c r="CV424" s="78"/>
      <c r="CW424" s="78"/>
      <c r="CX424" s="78"/>
      <c r="CY424" s="78"/>
      <c r="CZ424" s="78"/>
      <c r="DA424" s="78"/>
      <c r="DB424" s="78"/>
      <c r="DC424" s="78"/>
      <c r="DD424" s="78"/>
      <c r="DE424" s="74">
        <f t="shared" si="182"/>
        <v>0</v>
      </c>
      <c r="DF424" s="75">
        <f t="shared" si="183"/>
        <v>0</v>
      </c>
      <c r="DG424" s="86">
        <f t="shared" si="187"/>
        <v>0</v>
      </c>
      <c r="DH424" s="93">
        <f t="shared" si="188"/>
        <v>1</v>
      </c>
      <c r="DI424" s="95"/>
      <c r="DJ424" s="89"/>
      <c r="DK424" s="89"/>
      <c r="DL424" s="89"/>
      <c r="DM424" s="89"/>
      <c r="DN424" s="89"/>
      <c r="DO424" s="89"/>
      <c r="DP424" s="89"/>
      <c r="DQ424" s="89"/>
      <c r="DR424" s="89"/>
      <c r="DS424" s="89"/>
      <c r="DT424" s="89"/>
      <c r="DU424" s="89"/>
      <c r="DV424" s="89"/>
      <c r="DW424" s="89"/>
      <c r="DX424" s="89"/>
      <c r="DY424" s="89"/>
      <c r="DZ424" s="89"/>
      <c r="EA424" s="89"/>
      <c r="EB424" s="89"/>
      <c r="EC424" s="89"/>
      <c r="ED424" s="89"/>
      <c r="EE424" s="89"/>
      <c r="EF424" s="89"/>
      <c r="EG424" s="89"/>
      <c r="EH424" s="89"/>
      <c r="EI424" s="89"/>
      <c r="EJ424" s="89"/>
      <c r="EK424" s="89"/>
      <c r="EL424" s="89"/>
      <c r="EM424" s="89"/>
      <c r="EN424" s="89"/>
      <c r="EO424" s="89"/>
      <c r="EP424" s="89"/>
      <c r="EQ424" s="89"/>
      <c r="ER424" s="89"/>
      <c r="ES424" s="89"/>
      <c r="ET424" s="89"/>
      <c r="EU424" s="89"/>
      <c r="EV424" s="89"/>
      <c r="EW424" s="89"/>
      <c r="EX424" s="89"/>
      <c r="EY424" s="89"/>
      <c r="EZ424" s="89"/>
      <c r="FA424" s="89"/>
      <c r="FB424" s="89"/>
      <c r="FC424" s="89"/>
      <c r="FD424" s="89"/>
      <c r="FE424" s="89"/>
      <c r="FF424" s="89"/>
      <c r="FG424" s="89"/>
      <c r="FH424" s="89"/>
      <c r="FI424" s="89"/>
      <c r="FJ424" s="89"/>
      <c r="FK424" s="89"/>
      <c r="FL424" s="89"/>
      <c r="FM424" s="89"/>
      <c r="FN424" s="89"/>
      <c r="FO424" s="89"/>
      <c r="FP424" s="89"/>
      <c r="FQ424" s="89"/>
      <c r="FR424" s="89"/>
      <c r="FS424" s="89"/>
      <c r="FT424" s="89"/>
      <c r="FU424" s="89"/>
      <c r="FV424" s="89"/>
      <c r="FW424" s="89"/>
      <c r="FX424" s="89"/>
      <c r="FY424" s="89"/>
      <c r="FZ424" s="89"/>
      <c r="GA424" s="89"/>
      <c r="GB424" s="89"/>
      <c r="GC424" s="89"/>
      <c r="GD424" s="89"/>
      <c r="GE424" s="89"/>
      <c r="GF424" s="89"/>
      <c r="GG424" s="89"/>
      <c r="GH424" s="89"/>
      <c r="GI424" s="89"/>
      <c r="GJ424" s="89"/>
      <c r="GK424" s="89"/>
      <c r="GL424" s="89"/>
      <c r="GM424" s="89"/>
      <c r="GN424" s="89"/>
      <c r="GO424" s="89"/>
      <c r="GP424" s="89"/>
    </row>
    <row r="425" spans="2:198" ht="24" x14ac:dyDescent="0.3">
      <c r="B425" s="26" t="s">
        <v>270</v>
      </c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>
        <v>1</v>
      </c>
      <c r="AO425" s="2"/>
      <c r="AP425" s="2"/>
      <c r="AQ425" s="2"/>
      <c r="AR425" s="2"/>
      <c r="AS425" s="2"/>
      <c r="AT425" s="2">
        <v>1</v>
      </c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45">
        <f t="shared" si="195"/>
        <v>0</v>
      </c>
      <c r="BH425" s="41">
        <f t="shared" si="196"/>
        <v>2</v>
      </c>
      <c r="BI425" s="78"/>
      <c r="BJ425" s="78"/>
      <c r="BK425" s="78"/>
      <c r="BL425" s="78"/>
      <c r="BM425" s="78"/>
      <c r="BN425" s="78"/>
      <c r="BO425" s="78"/>
      <c r="BP425" s="78"/>
      <c r="BQ425" s="78"/>
      <c r="BR425" s="78"/>
      <c r="BS425" s="78"/>
      <c r="BT425" s="78"/>
      <c r="BU425" s="78"/>
      <c r="BV425" s="78"/>
      <c r="BW425" s="78"/>
      <c r="BX425" s="78"/>
      <c r="BY425" s="78"/>
      <c r="BZ425" s="78"/>
      <c r="CA425" s="78"/>
      <c r="CB425" s="78"/>
      <c r="CC425" s="78"/>
      <c r="CD425" s="78"/>
      <c r="CE425" s="78"/>
      <c r="CF425" s="78"/>
      <c r="CG425" s="78"/>
      <c r="CH425" s="78"/>
      <c r="CI425" s="78"/>
      <c r="CJ425" s="78"/>
      <c r="CK425" s="78"/>
      <c r="CL425" s="78"/>
      <c r="CM425" s="78"/>
      <c r="CN425" s="78"/>
      <c r="CO425" s="78"/>
      <c r="CP425" s="78"/>
      <c r="CQ425" s="78"/>
      <c r="CR425" s="78"/>
      <c r="CS425" s="78"/>
      <c r="CT425" s="78"/>
      <c r="CU425" s="78"/>
      <c r="CV425" s="78"/>
      <c r="CW425" s="78"/>
      <c r="CX425" s="78"/>
      <c r="CY425" s="78"/>
      <c r="CZ425" s="78"/>
      <c r="DA425" s="78"/>
      <c r="DB425" s="78"/>
      <c r="DC425" s="78"/>
      <c r="DD425" s="78"/>
      <c r="DE425" s="74">
        <f t="shared" si="182"/>
        <v>0</v>
      </c>
      <c r="DF425" s="75">
        <f t="shared" si="183"/>
        <v>0</v>
      </c>
      <c r="DG425" s="86">
        <f t="shared" si="187"/>
        <v>0</v>
      </c>
      <c r="DH425" s="93">
        <f t="shared" si="188"/>
        <v>2</v>
      </c>
      <c r="DI425" s="95"/>
      <c r="DJ425" s="89"/>
      <c r="DK425" s="89"/>
      <c r="DL425" s="89"/>
      <c r="DM425" s="89"/>
      <c r="DN425" s="89"/>
      <c r="DO425" s="89"/>
      <c r="DP425" s="89"/>
      <c r="DQ425" s="89"/>
      <c r="DR425" s="89"/>
      <c r="DS425" s="89"/>
      <c r="DT425" s="89"/>
      <c r="DU425" s="89"/>
      <c r="DV425" s="89"/>
      <c r="DW425" s="89"/>
      <c r="DX425" s="89"/>
      <c r="DY425" s="89"/>
      <c r="DZ425" s="89"/>
      <c r="EA425" s="89"/>
      <c r="EB425" s="89"/>
      <c r="EC425" s="89"/>
      <c r="ED425" s="89"/>
      <c r="EE425" s="89"/>
      <c r="EF425" s="89"/>
      <c r="EG425" s="89"/>
      <c r="EH425" s="89"/>
      <c r="EI425" s="89"/>
      <c r="EJ425" s="89"/>
      <c r="EK425" s="89"/>
      <c r="EL425" s="89"/>
      <c r="EM425" s="89"/>
      <c r="EN425" s="89"/>
      <c r="EO425" s="89"/>
      <c r="EP425" s="89"/>
      <c r="EQ425" s="89"/>
      <c r="ER425" s="89"/>
      <c r="ES425" s="89"/>
      <c r="ET425" s="89"/>
      <c r="EU425" s="89"/>
      <c r="EV425" s="89"/>
      <c r="EW425" s="89"/>
      <c r="EX425" s="89"/>
      <c r="EY425" s="89"/>
      <c r="EZ425" s="89"/>
      <c r="FA425" s="89"/>
      <c r="FB425" s="89"/>
      <c r="FC425" s="89"/>
      <c r="FD425" s="89"/>
      <c r="FE425" s="89"/>
      <c r="FF425" s="89"/>
      <c r="FG425" s="89"/>
      <c r="FH425" s="89"/>
      <c r="FI425" s="89"/>
      <c r="FJ425" s="89"/>
      <c r="FK425" s="89"/>
      <c r="FL425" s="89"/>
      <c r="FM425" s="89"/>
      <c r="FN425" s="89"/>
      <c r="FO425" s="89"/>
      <c r="FP425" s="89"/>
      <c r="FQ425" s="89"/>
      <c r="FR425" s="89"/>
      <c r="FS425" s="89"/>
      <c r="FT425" s="89"/>
      <c r="FU425" s="89"/>
      <c r="FV425" s="89"/>
      <c r="FW425" s="89"/>
      <c r="FX425" s="89"/>
      <c r="FY425" s="89"/>
      <c r="FZ425" s="89"/>
      <c r="GA425" s="89"/>
      <c r="GB425" s="89"/>
      <c r="GC425" s="89"/>
      <c r="GD425" s="89"/>
      <c r="GE425" s="89"/>
      <c r="GF425" s="89"/>
      <c r="GG425" s="89"/>
      <c r="GH425" s="89"/>
      <c r="GI425" s="89"/>
      <c r="GJ425" s="89"/>
      <c r="GK425" s="89"/>
      <c r="GL425" s="89"/>
      <c r="GM425" s="89"/>
      <c r="GN425" s="89"/>
      <c r="GO425" s="89"/>
      <c r="GP425" s="89"/>
    </row>
    <row r="426" spans="2:198" ht="24" x14ac:dyDescent="0.3">
      <c r="B426" s="26" t="s">
        <v>272</v>
      </c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>
        <v>1</v>
      </c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45">
        <f t="shared" si="195"/>
        <v>0</v>
      </c>
      <c r="BH426" s="41">
        <f t="shared" si="196"/>
        <v>1</v>
      </c>
      <c r="BI426" s="78"/>
      <c r="BJ426" s="78"/>
      <c r="BK426" s="78"/>
      <c r="BL426" s="78"/>
      <c r="BM426" s="78"/>
      <c r="BN426" s="78"/>
      <c r="BO426" s="78"/>
      <c r="BP426" s="78"/>
      <c r="BQ426" s="78"/>
      <c r="BR426" s="78"/>
      <c r="BS426" s="78"/>
      <c r="BT426" s="78"/>
      <c r="BU426" s="78"/>
      <c r="BV426" s="78"/>
      <c r="BW426" s="78"/>
      <c r="BX426" s="78"/>
      <c r="BY426" s="78"/>
      <c r="BZ426" s="78"/>
      <c r="CA426" s="78"/>
      <c r="CB426" s="78"/>
      <c r="CC426" s="78"/>
      <c r="CD426" s="78"/>
      <c r="CE426" s="78"/>
      <c r="CF426" s="78"/>
      <c r="CG426" s="78"/>
      <c r="CH426" s="78"/>
      <c r="CI426" s="78"/>
      <c r="CJ426" s="78"/>
      <c r="CK426" s="78"/>
      <c r="CL426" s="78"/>
      <c r="CM426" s="78"/>
      <c r="CN426" s="78"/>
      <c r="CO426" s="78"/>
      <c r="CP426" s="78"/>
      <c r="CQ426" s="78"/>
      <c r="CR426" s="78"/>
      <c r="CS426" s="78"/>
      <c r="CT426" s="78"/>
      <c r="CU426" s="78"/>
      <c r="CV426" s="78"/>
      <c r="CW426" s="78"/>
      <c r="CX426" s="78"/>
      <c r="CY426" s="78"/>
      <c r="CZ426" s="78"/>
      <c r="DA426" s="78"/>
      <c r="DB426" s="78"/>
      <c r="DC426" s="78"/>
      <c r="DD426" s="78"/>
      <c r="DE426" s="74">
        <f t="shared" si="182"/>
        <v>0</v>
      </c>
      <c r="DF426" s="75">
        <f t="shared" si="183"/>
        <v>0</v>
      </c>
      <c r="DG426" s="86">
        <f t="shared" si="187"/>
        <v>0</v>
      </c>
      <c r="DH426" s="93">
        <f t="shared" si="188"/>
        <v>1</v>
      </c>
      <c r="DI426" s="95"/>
      <c r="DJ426" s="89"/>
      <c r="DK426" s="89"/>
      <c r="DL426" s="89"/>
      <c r="DM426" s="89"/>
      <c r="DN426" s="89"/>
      <c r="DO426" s="89"/>
      <c r="DP426" s="89"/>
      <c r="DQ426" s="89"/>
      <c r="DR426" s="89"/>
      <c r="DS426" s="89"/>
      <c r="DT426" s="89"/>
      <c r="DU426" s="89"/>
      <c r="DV426" s="89"/>
      <c r="DW426" s="89"/>
      <c r="DX426" s="89"/>
      <c r="DY426" s="89"/>
      <c r="DZ426" s="89"/>
      <c r="EA426" s="89"/>
      <c r="EB426" s="89"/>
      <c r="EC426" s="89"/>
      <c r="ED426" s="89"/>
      <c r="EE426" s="89"/>
      <c r="EF426" s="89"/>
      <c r="EG426" s="89"/>
      <c r="EH426" s="89"/>
      <c r="EI426" s="89"/>
      <c r="EJ426" s="89"/>
      <c r="EK426" s="89"/>
      <c r="EL426" s="89"/>
      <c r="EM426" s="89"/>
      <c r="EN426" s="89"/>
      <c r="EO426" s="89"/>
      <c r="EP426" s="89"/>
      <c r="EQ426" s="89"/>
      <c r="ER426" s="89"/>
      <c r="ES426" s="89"/>
      <c r="ET426" s="89"/>
      <c r="EU426" s="89"/>
      <c r="EV426" s="89"/>
      <c r="EW426" s="89"/>
      <c r="EX426" s="89"/>
      <c r="EY426" s="89"/>
      <c r="EZ426" s="89"/>
      <c r="FA426" s="89"/>
      <c r="FB426" s="89"/>
      <c r="FC426" s="89"/>
      <c r="FD426" s="89"/>
      <c r="FE426" s="89"/>
      <c r="FF426" s="89"/>
      <c r="FG426" s="89"/>
      <c r="FH426" s="89"/>
      <c r="FI426" s="89"/>
      <c r="FJ426" s="89"/>
      <c r="FK426" s="89"/>
      <c r="FL426" s="89"/>
      <c r="FM426" s="89"/>
      <c r="FN426" s="89"/>
      <c r="FO426" s="89"/>
      <c r="FP426" s="89"/>
      <c r="FQ426" s="89"/>
      <c r="FR426" s="89"/>
      <c r="FS426" s="89"/>
      <c r="FT426" s="89"/>
      <c r="FU426" s="89"/>
      <c r="FV426" s="89"/>
      <c r="FW426" s="89"/>
      <c r="FX426" s="89"/>
      <c r="FY426" s="89"/>
      <c r="FZ426" s="89"/>
      <c r="GA426" s="89"/>
      <c r="GB426" s="89"/>
      <c r="GC426" s="89"/>
      <c r="GD426" s="89"/>
      <c r="GE426" s="89"/>
      <c r="GF426" s="89"/>
      <c r="GG426" s="89"/>
      <c r="GH426" s="89"/>
      <c r="GI426" s="89"/>
      <c r="GJ426" s="89"/>
      <c r="GK426" s="89"/>
      <c r="GL426" s="89"/>
      <c r="GM426" s="89"/>
      <c r="GN426" s="89"/>
      <c r="GO426" s="89"/>
      <c r="GP426" s="89"/>
    </row>
    <row r="427" spans="2:198" ht="24" x14ac:dyDescent="0.3">
      <c r="B427" s="26" t="s">
        <v>310</v>
      </c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>
        <v>1</v>
      </c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45">
        <f t="shared" si="195"/>
        <v>0</v>
      </c>
      <c r="BH427" s="41">
        <f t="shared" si="196"/>
        <v>1</v>
      </c>
      <c r="BI427" s="78"/>
      <c r="BJ427" s="78"/>
      <c r="BK427" s="78"/>
      <c r="BL427" s="78"/>
      <c r="BM427" s="78"/>
      <c r="BN427" s="78"/>
      <c r="BO427" s="78"/>
      <c r="BP427" s="78"/>
      <c r="BQ427" s="78"/>
      <c r="BR427" s="78"/>
      <c r="BS427" s="78"/>
      <c r="BT427" s="78"/>
      <c r="BU427" s="78"/>
      <c r="BV427" s="78"/>
      <c r="BW427" s="78"/>
      <c r="BX427" s="78"/>
      <c r="BY427" s="78"/>
      <c r="BZ427" s="78"/>
      <c r="CA427" s="78"/>
      <c r="CB427" s="78"/>
      <c r="CC427" s="78"/>
      <c r="CD427" s="78"/>
      <c r="CE427" s="78"/>
      <c r="CF427" s="78"/>
      <c r="CG427" s="78"/>
      <c r="CH427" s="78"/>
      <c r="CI427" s="78"/>
      <c r="CJ427" s="78"/>
      <c r="CK427" s="78"/>
      <c r="CL427" s="78"/>
      <c r="CM427" s="78"/>
      <c r="CN427" s="78"/>
      <c r="CO427" s="78"/>
      <c r="CP427" s="78"/>
      <c r="CQ427" s="78"/>
      <c r="CR427" s="78"/>
      <c r="CS427" s="78"/>
      <c r="CT427" s="78"/>
      <c r="CU427" s="78"/>
      <c r="CV427" s="78"/>
      <c r="CW427" s="78"/>
      <c r="CX427" s="78"/>
      <c r="CY427" s="78"/>
      <c r="CZ427" s="78"/>
      <c r="DA427" s="78"/>
      <c r="DB427" s="78"/>
      <c r="DC427" s="78"/>
      <c r="DD427" s="78"/>
      <c r="DE427" s="74">
        <f t="shared" si="182"/>
        <v>0</v>
      </c>
      <c r="DF427" s="75">
        <f t="shared" si="183"/>
        <v>0</v>
      </c>
      <c r="DG427" s="86">
        <f t="shared" si="187"/>
        <v>0</v>
      </c>
      <c r="DH427" s="93">
        <f t="shared" si="188"/>
        <v>1</v>
      </c>
      <c r="DI427" s="95"/>
      <c r="DJ427" s="89"/>
      <c r="DK427" s="89"/>
      <c r="DL427" s="89"/>
      <c r="DM427" s="89"/>
      <c r="DN427" s="89"/>
      <c r="DO427" s="89"/>
      <c r="DP427" s="89"/>
      <c r="DQ427" s="89"/>
      <c r="DR427" s="89"/>
      <c r="DS427" s="89"/>
      <c r="DT427" s="89"/>
      <c r="DU427" s="89"/>
      <c r="DV427" s="89"/>
      <c r="DW427" s="89"/>
      <c r="DX427" s="89"/>
      <c r="DY427" s="89"/>
      <c r="DZ427" s="89"/>
      <c r="EA427" s="89"/>
      <c r="EB427" s="89"/>
      <c r="EC427" s="89"/>
      <c r="ED427" s="89"/>
      <c r="EE427" s="89"/>
      <c r="EF427" s="89"/>
      <c r="EG427" s="89"/>
      <c r="EH427" s="89"/>
      <c r="EI427" s="89"/>
      <c r="EJ427" s="89"/>
      <c r="EK427" s="89"/>
      <c r="EL427" s="89"/>
      <c r="EM427" s="89"/>
      <c r="EN427" s="89"/>
      <c r="EO427" s="89"/>
      <c r="EP427" s="89"/>
      <c r="EQ427" s="89"/>
      <c r="ER427" s="89"/>
      <c r="ES427" s="89"/>
      <c r="ET427" s="89"/>
      <c r="EU427" s="89"/>
      <c r="EV427" s="89"/>
      <c r="EW427" s="89"/>
      <c r="EX427" s="89"/>
      <c r="EY427" s="89"/>
      <c r="EZ427" s="89"/>
      <c r="FA427" s="89"/>
      <c r="FB427" s="89"/>
      <c r="FC427" s="89"/>
      <c r="FD427" s="89"/>
      <c r="FE427" s="89"/>
      <c r="FF427" s="89"/>
      <c r="FG427" s="89"/>
      <c r="FH427" s="89"/>
      <c r="FI427" s="89"/>
      <c r="FJ427" s="89"/>
      <c r="FK427" s="89"/>
      <c r="FL427" s="89"/>
      <c r="FM427" s="89"/>
      <c r="FN427" s="89"/>
      <c r="FO427" s="89"/>
      <c r="FP427" s="89"/>
      <c r="FQ427" s="89"/>
      <c r="FR427" s="89"/>
      <c r="FS427" s="89"/>
      <c r="FT427" s="89"/>
      <c r="FU427" s="89"/>
      <c r="FV427" s="89"/>
      <c r="FW427" s="89"/>
      <c r="FX427" s="89"/>
      <c r="FY427" s="89"/>
      <c r="FZ427" s="89"/>
      <c r="GA427" s="89"/>
      <c r="GB427" s="89"/>
      <c r="GC427" s="89"/>
      <c r="GD427" s="89"/>
      <c r="GE427" s="89"/>
      <c r="GF427" s="89"/>
      <c r="GG427" s="89"/>
      <c r="GH427" s="89"/>
      <c r="GI427" s="89"/>
      <c r="GJ427" s="89"/>
      <c r="GK427" s="89"/>
      <c r="GL427" s="89"/>
      <c r="GM427" s="89"/>
      <c r="GN427" s="89"/>
      <c r="GO427" s="89"/>
      <c r="GP427" s="89"/>
    </row>
    <row r="428" spans="2:198" ht="15.75" customHeight="1" x14ac:dyDescent="0.3">
      <c r="B428" s="26" t="s">
        <v>357</v>
      </c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45">
        <f t="shared" si="195"/>
        <v>0</v>
      </c>
      <c r="BH428" s="41">
        <f t="shared" si="196"/>
        <v>0</v>
      </c>
      <c r="BI428" s="78"/>
      <c r="BJ428" s="78"/>
      <c r="BK428" s="78"/>
      <c r="BL428" s="78"/>
      <c r="BM428" s="78"/>
      <c r="BN428" s="78"/>
      <c r="BO428" s="78"/>
      <c r="BP428" s="78"/>
      <c r="BQ428" s="78"/>
      <c r="BR428" s="78"/>
      <c r="BS428" s="78"/>
      <c r="BT428" s="78"/>
      <c r="BU428" s="78"/>
      <c r="BV428" s="78"/>
      <c r="BW428" s="78"/>
      <c r="BX428" s="78"/>
      <c r="BY428" s="78"/>
      <c r="BZ428" s="78"/>
      <c r="CA428" s="78"/>
      <c r="CB428" s="78"/>
      <c r="CC428" s="78"/>
      <c r="CD428" s="78"/>
      <c r="CE428" s="78"/>
      <c r="CF428" s="78"/>
      <c r="CG428" s="78"/>
      <c r="CH428" s="78"/>
      <c r="CI428" s="78"/>
      <c r="CJ428" s="78"/>
      <c r="CK428" s="78"/>
      <c r="CL428" s="78"/>
      <c r="CM428" s="78"/>
      <c r="CN428" s="78"/>
      <c r="CO428" s="78"/>
      <c r="CP428" s="78"/>
      <c r="CQ428" s="78"/>
      <c r="CR428" s="78"/>
      <c r="CS428" s="78"/>
      <c r="CT428" s="78"/>
      <c r="CU428" s="78"/>
      <c r="CV428" s="78">
        <v>1</v>
      </c>
      <c r="CW428" s="78">
        <v>1</v>
      </c>
      <c r="CX428" s="78"/>
      <c r="CY428" s="78"/>
      <c r="CZ428" s="78"/>
      <c r="DA428" s="78"/>
      <c r="DB428" s="78"/>
      <c r="DC428" s="78"/>
      <c r="DD428" s="78"/>
      <c r="DE428" s="74">
        <f t="shared" si="182"/>
        <v>1</v>
      </c>
      <c r="DF428" s="75">
        <f t="shared" si="183"/>
        <v>1</v>
      </c>
      <c r="DG428" s="86">
        <f t="shared" si="187"/>
        <v>1</v>
      </c>
      <c r="DH428" s="93">
        <f t="shared" si="188"/>
        <v>1</v>
      </c>
      <c r="DI428" s="95"/>
      <c r="DJ428" s="89"/>
      <c r="DK428" s="89"/>
      <c r="DL428" s="89"/>
      <c r="DM428" s="89"/>
      <c r="DN428" s="89"/>
      <c r="DO428" s="89"/>
      <c r="DP428" s="89"/>
      <c r="DQ428" s="89"/>
      <c r="DR428" s="89"/>
      <c r="DS428" s="89"/>
      <c r="DT428" s="89"/>
      <c r="DU428" s="89"/>
      <c r="DV428" s="89"/>
      <c r="DW428" s="89"/>
      <c r="DX428" s="89"/>
      <c r="DY428" s="89"/>
      <c r="DZ428" s="89"/>
      <c r="EA428" s="89"/>
      <c r="EB428" s="89"/>
      <c r="EC428" s="89"/>
      <c r="ED428" s="89"/>
      <c r="EE428" s="89"/>
      <c r="EF428" s="89"/>
      <c r="EG428" s="89"/>
      <c r="EH428" s="89"/>
      <c r="EI428" s="89"/>
      <c r="EJ428" s="89"/>
      <c r="EK428" s="89"/>
      <c r="EL428" s="89"/>
      <c r="EM428" s="89"/>
      <c r="EN428" s="89"/>
      <c r="EO428" s="89"/>
      <c r="EP428" s="89"/>
      <c r="EQ428" s="89"/>
      <c r="ER428" s="89"/>
      <c r="ES428" s="89"/>
      <c r="ET428" s="89"/>
      <c r="EU428" s="89"/>
      <c r="EV428" s="89"/>
      <c r="EW428" s="89"/>
      <c r="EX428" s="89"/>
      <c r="EY428" s="89"/>
      <c r="EZ428" s="89"/>
      <c r="FA428" s="89"/>
      <c r="FB428" s="89"/>
      <c r="FC428" s="89"/>
      <c r="FD428" s="89"/>
      <c r="FE428" s="89"/>
      <c r="FF428" s="89"/>
      <c r="FG428" s="89"/>
      <c r="FH428" s="89"/>
      <c r="FI428" s="89"/>
      <c r="FJ428" s="89"/>
      <c r="FK428" s="89"/>
      <c r="FL428" s="89"/>
      <c r="FM428" s="89"/>
      <c r="FN428" s="89"/>
      <c r="FO428" s="89"/>
      <c r="FP428" s="89"/>
      <c r="FQ428" s="89"/>
      <c r="FR428" s="89"/>
      <c r="FS428" s="89"/>
      <c r="FT428" s="89"/>
      <c r="FU428" s="89"/>
      <c r="FV428" s="89"/>
      <c r="FW428" s="89"/>
      <c r="FX428" s="89"/>
      <c r="FY428" s="89"/>
      <c r="FZ428" s="89"/>
      <c r="GA428" s="89"/>
      <c r="GB428" s="89"/>
      <c r="GC428" s="89"/>
      <c r="GD428" s="89"/>
      <c r="GE428" s="89"/>
      <c r="GF428" s="89"/>
      <c r="GG428" s="89"/>
      <c r="GH428" s="89"/>
      <c r="GI428" s="89"/>
      <c r="GJ428" s="89"/>
      <c r="GK428" s="89"/>
      <c r="GL428" s="89"/>
      <c r="GM428" s="89"/>
      <c r="GN428" s="89"/>
      <c r="GO428" s="89"/>
      <c r="GP428" s="89"/>
    </row>
    <row r="429" spans="2:198" ht="15.75" customHeight="1" x14ac:dyDescent="0.3">
      <c r="B429" s="26" t="s">
        <v>513</v>
      </c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45">
        <f t="shared" si="195"/>
        <v>0</v>
      </c>
      <c r="BH429" s="41">
        <f t="shared" si="196"/>
        <v>0</v>
      </c>
      <c r="BI429" s="78"/>
      <c r="BJ429" s="78"/>
      <c r="BK429" s="78"/>
      <c r="BL429" s="78"/>
      <c r="BM429" s="78"/>
      <c r="BN429" s="78"/>
      <c r="BO429" s="78"/>
      <c r="BP429" s="78"/>
      <c r="BQ429" s="78"/>
      <c r="BR429" s="78"/>
      <c r="BS429" s="78"/>
      <c r="BT429" s="78"/>
      <c r="BU429" s="78"/>
      <c r="BV429" s="78"/>
      <c r="BW429" s="78"/>
      <c r="BX429" s="78"/>
      <c r="BY429" s="78"/>
      <c r="BZ429" s="78"/>
      <c r="CA429" s="78"/>
      <c r="CB429" s="78"/>
      <c r="CC429" s="78"/>
      <c r="CD429" s="78"/>
      <c r="CE429" s="78"/>
      <c r="CF429" s="78"/>
      <c r="CG429" s="78"/>
      <c r="CH429" s="78"/>
      <c r="CI429" s="78"/>
      <c r="CJ429" s="78"/>
      <c r="CK429" s="78"/>
      <c r="CL429" s="78"/>
      <c r="CM429" s="78"/>
      <c r="CN429" s="78"/>
      <c r="CO429" s="78"/>
      <c r="CP429" s="78"/>
      <c r="CQ429" s="78">
        <v>1</v>
      </c>
      <c r="CR429" s="78"/>
      <c r="CS429" s="78"/>
      <c r="CT429" s="78"/>
      <c r="CU429" s="78"/>
      <c r="CV429" s="78"/>
      <c r="CW429" s="78"/>
      <c r="CX429" s="78"/>
      <c r="CY429" s="78"/>
      <c r="CZ429" s="78"/>
      <c r="DA429" s="78"/>
      <c r="DB429" s="78"/>
      <c r="DC429" s="78"/>
      <c r="DD429" s="78"/>
      <c r="DE429" s="74">
        <f t="shared" si="182"/>
        <v>1</v>
      </c>
      <c r="DF429" s="75">
        <f t="shared" si="183"/>
        <v>0</v>
      </c>
      <c r="DG429" s="86">
        <f t="shared" si="187"/>
        <v>1</v>
      </c>
      <c r="DH429" s="93">
        <f t="shared" si="188"/>
        <v>0</v>
      </c>
      <c r="DI429" s="95"/>
      <c r="DJ429" s="89"/>
      <c r="DK429" s="89"/>
      <c r="DL429" s="89"/>
      <c r="DM429" s="89"/>
      <c r="DN429" s="89"/>
      <c r="DO429" s="89"/>
      <c r="DP429" s="89"/>
      <c r="DQ429" s="89"/>
      <c r="DR429" s="89"/>
      <c r="DS429" s="89"/>
      <c r="DT429" s="89"/>
      <c r="DU429" s="89"/>
      <c r="DV429" s="89"/>
      <c r="DW429" s="89"/>
      <c r="DX429" s="89"/>
      <c r="DY429" s="89"/>
      <c r="DZ429" s="89"/>
      <c r="EA429" s="89"/>
      <c r="EB429" s="89"/>
      <c r="EC429" s="89"/>
      <c r="ED429" s="89"/>
      <c r="EE429" s="89"/>
      <c r="EF429" s="89"/>
      <c r="EG429" s="89"/>
      <c r="EH429" s="89"/>
      <c r="EI429" s="89"/>
      <c r="EJ429" s="89"/>
      <c r="EK429" s="89"/>
      <c r="EL429" s="89"/>
      <c r="EM429" s="89"/>
      <c r="EN429" s="89"/>
      <c r="EO429" s="89"/>
      <c r="EP429" s="89"/>
      <c r="EQ429" s="89"/>
      <c r="ER429" s="89"/>
      <c r="ES429" s="89"/>
      <c r="ET429" s="89"/>
      <c r="EU429" s="89"/>
      <c r="EV429" s="89"/>
      <c r="EW429" s="89"/>
      <c r="EX429" s="89"/>
      <c r="EY429" s="89"/>
      <c r="EZ429" s="89"/>
      <c r="FA429" s="89"/>
      <c r="FB429" s="89"/>
      <c r="FC429" s="89"/>
      <c r="FD429" s="89"/>
      <c r="FE429" s="89"/>
      <c r="FF429" s="89"/>
      <c r="FG429" s="89"/>
      <c r="FH429" s="89"/>
      <c r="FI429" s="89"/>
      <c r="FJ429" s="89"/>
      <c r="FK429" s="89"/>
      <c r="FL429" s="89"/>
      <c r="FM429" s="89"/>
      <c r="FN429" s="89"/>
      <c r="FO429" s="89"/>
      <c r="FP429" s="89"/>
      <c r="FQ429" s="89"/>
      <c r="FR429" s="89"/>
      <c r="FS429" s="89"/>
      <c r="FT429" s="89"/>
      <c r="FU429" s="89"/>
      <c r="FV429" s="89"/>
      <c r="FW429" s="89"/>
      <c r="FX429" s="89"/>
      <c r="FY429" s="89"/>
      <c r="FZ429" s="89"/>
      <c r="GA429" s="89"/>
      <c r="GB429" s="89"/>
      <c r="GC429" s="89"/>
      <c r="GD429" s="89"/>
      <c r="GE429" s="89"/>
      <c r="GF429" s="89"/>
      <c r="GG429" s="89"/>
      <c r="GH429" s="89"/>
      <c r="GI429" s="89"/>
      <c r="GJ429" s="89"/>
      <c r="GK429" s="89"/>
      <c r="GL429" s="89"/>
      <c r="GM429" s="89"/>
      <c r="GN429" s="89"/>
      <c r="GO429" s="89"/>
      <c r="GP429" s="89"/>
    </row>
    <row r="430" spans="2:198" ht="15" customHeight="1" x14ac:dyDescent="0.3">
      <c r="B430" s="26" t="s">
        <v>355</v>
      </c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45">
        <f t="shared" si="195"/>
        <v>0</v>
      </c>
      <c r="BH430" s="41">
        <f t="shared" si="196"/>
        <v>0</v>
      </c>
      <c r="BI430" s="78"/>
      <c r="BJ430" s="78"/>
      <c r="BK430" s="78"/>
      <c r="BL430" s="78"/>
      <c r="BM430" s="78"/>
      <c r="BN430" s="78"/>
      <c r="BO430" s="78"/>
      <c r="BP430" s="78"/>
      <c r="BQ430" s="78"/>
      <c r="BR430" s="78"/>
      <c r="BS430" s="78"/>
      <c r="BT430" s="78"/>
      <c r="BU430" s="78"/>
      <c r="BV430" s="78"/>
      <c r="BW430" s="78"/>
      <c r="BX430" s="78"/>
      <c r="BY430" s="78"/>
      <c r="BZ430" s="78"/>
      <c r="CA430" s="78"/>
      <c r="CB430" s="78"/>
      <c r="CC430" s="78"/>
      <c r="CD430" s="78"/>
      <c r="CE430" s="78"/>
      <c r="CF430" s="78"/>
      <c r="CG430" s="78"/>
      <c r="CH430" s="78"/>
      <c r="CI430" s="78"/>
      <c r="CJ430" s="78"/>
      <c r="CK430" s="78"/>
      <c r="CL430" s="78"/>
      <c r="CM430" s="78"/>
      <c r="CN430" s="78"/>
      <c r="CO430" s="78"/>
      <c r="CP430" s="78"/>
      <c r="CQ430" s="78">
        <v>1</v>
      </c>
      <c r="CR430" s="78"/>
      <c r="CS430" s="78"/>
      <c r="CT430" s="78"/>
      <c r="CU430" s="78"/>
      <c r="CV430" s="78"/>
      <c r="CW430" s="78"/>
      <c r="CX430" s="78">
        <v>1</v>
      </c>
      <c r="CY430" s="78"/>
      <c r="CZ430" s="78"/>
      <c r="DA430" s="78"/>
      <c r="DB430" s="78"/>
      <c r="DC430" s="78"/>
      <c r="DD430" s="78"/>
      <c r="DE430" s="74">
        <f t="shared" si="182"/>
        <v>1</v>
      </c>
      <c r="DF430" s="75">
        <f t="shared" si="183"/>
        <v>1</v>
      </c>
      <c r="DG430" s="86">
        <f t="shared" si="187"/>
        <v>1</v>
      </c>
      <c r="DH430" s="93">
        <f t="shared" si="188"/>
        <v>1</v>
      </c>
      <c r="DI430" s="95"/>
      <c r="DJ430" s="89"/>
      <c r="DK430" s="89"/>
      <c r="DL430" s="89"/>
      <c r="DM430" s="89"/>
      <c r="DN430" s="89"/>
      <c r="DO430" s="89"/>
      <c r="DP430" s="89"/>
      <c r="DQ430" s="89"/>
      <c r="DR430" s="89"/>
      <c r="DS430" s="89"/>
      <c r="DT430" s="89"/>
      <c r="DU430" s="89"/>
      <c r="DV430" s="89"/>
      <c r="DW430" s="89"/>
      <c r="DX430" s="89"/>
      <c r="DY430" s="89"/>
      <c r="DZ430" s="89"/>
      <c r="EA430" s="89"/>
      <c r="EB430" s="89"/>
      <c r="EC430" s="89"/>
      <c r="ED430" s="89"/>
      <c r="EE430" s="89"/>
      <c r="EF430" s="89"/>
      <c r="EG430" s="89"/>
      <c r="EH430" s="89"/>
      <c r="EI430" s="89"/>
      <c r="EJ430" s="89"/>
      <c r="EK430" s="89"/>
      <c r="EL430" s="89"/>
      <c r="EM430" s="89"/>
      <c r="EN430" s="89"/>
      <c r="EO430" s="89"/>
      <c r="EP430" s="89"/>
      <c r="EQ430" s="89"/>
      <c r="ER430" s="89"/>
      <c r="ES430" s="89"/>
      <c r="ET430" s="89"/>
      <c r="EU430" s="89"/>
      <c r="EV430" s="89"/>
      <c r="EW430" s="89"/>
      <c r="EX430" s="89"/>
      <c r="EY430" s="89"/>
      <c r="EZ430" s="89"/>
      <c r="FA430" s="89"/>
      <c r="FB430" s="89"/>
      <c r="FC430" s="89"/>
      <c r="FD430" s="89"/>
      <c r="FE430" s="89"/>
      <c r="FF430" s="89"/>
      <c r="FG430" s="89"/>
      <c r="FH430" s="89"/>
      <c r="FI430" s="89"/>
      <c r="FJ430" s="89"/>
      <c r="FK430" s="89"/>
      <c r="FL430" s="89"/>
      <c r="FM430" s="89"/>
      <c r="FN430" s="89"/>
      <c r="FO430" s="89"/>
      <c r="FP430" s="89"/>
      <c r="FQ430" s="89"/>
      <c r="FR430" s="89"/>
      <c r="FS430" s="89"/>
      <c r="FT430" s="89"/>
      <c r="FU430" s="89"/>
      <c r="FV430" s="89"/>
      <c r="FW430" s="89"/>
      <c r="FX430" s="89"/>
      <c r="FY430" s="89"/>
      <c r="FZ430" s="89"/>
      <c r="GA430" s="89"/>
      <c r="GB430" s="89"/>
      <c r="GC430" s="89"/>
      <c r="GD430" s="89"/>
      <c r="GE430" s="89"/>
      <c r="GF430" s="89"/>
      <c r="GG430" s="89"/>
      <c r="GH430" s="89"/>
      <c r="GI430" s="89"/>
      <c r="GJ430" s="89"/>
      <c r="GK430" s="89"/>
      <c r="GL430" s="89"/>
      <c r="GM430" s="89"/>
      <c r="GN430" s="89"/>
      <c r="GO430" s="89"/>
      <c r="GP430" s="89"/>
    </row>
    <row r="431" spans="2:198" ht="15.75" customHeight="1" x14ac:dyDescent="0.3">
      <c r="B431" s="26" t="s">
        <v>356</v>
      </c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45">
        <f t="shared" si="195"/>
        <v>0</v>
      </c>
      <c r="BH431" s="41">
        <f t="shared" si="196"/>
        <v>0</v>
      </c>
      <c r="BI431" s="78"/>
      <c r="BJ431" s="78"/>
      <c r="BK431" s="78"/>
      <c r="BL431" s="78"/>
      <c r="BM431" s="78"/>
      <c r="BN431" s="78"/>
      <c r="BO431" s="78"/>
      <c r="BP431" s="78"/>
      <c r="BQ431" s="78"/>
      <c r="BR431" s="78"/>
      <c r="BS431" s="78"/>
      <c r="BT431" s="78"/>
      <c r="BU431" s="78"/>
      <c r="BV431" s="78"/>
      <c r="BW431" s="78"/>
      <c r="BX431" s="78"/>
      <c r="BY431" s="78"/>
      <c r="BZ431" s="78"/>
      <c r="CA431" s="78"/>
      <c r="CB431" s="78"/>
      <c r="CC431" s="78"/>
      <c r="CD431" s="78"/>
      <c r="CE431" s="78"/>
      <c r="CF431" s="78"/>
      <c r="CG431" s="78"/>
      <c r="CH431" s="78"/>
      <c r="CI431" s="78"/>
      <c r="CJ431" s="78"/>
      <c r="CK431" s="78"/>
      <c r="CL431" s="78"/>
      <c r="CM431" s="78"/>
      <c r="CN431" s="78"/>
      <c r="CO431" s="78"/>
      <c r="CP431" s="78"/>
      <c r="CQ431" s="78"/>
      <c r="CR431" s="78"/>
      <c r="CS431" s="78"/>
      <c r="CT431" s="78"/>
      <c r="CU431" s="78"/>
      <c r="CV431" s="78"/>
      <c r="CW431" s="78">
        <v>1</v>
      </c>
      <c r="CX431" s="78"/>
      <c r="CY431" s="78"/>
      <c r="CZ431" s="78"/>
      <c r="DA431" s="78"/>
      <c r="DB431" s="78"/>
      <c r="DC431" s="78"/>
      <c r="DD431" s="78"/>
      <c r="DE431" s="74">
        <f t="shared" si="182"/>
        <v>1</v>
      </c>
      <c r="DF431" s="75">
        <f t="shared" si="183"/>
        <v>0</v>
      </c>
      <c r="DG431" s="86">
        <f t="shared" si="187"/>
        <v>1</v>
      </c>
      <c r="DH431" s="93">
        <f t="shared" si="188"/>
        <v>0</v>
      </c>
      <c r="DI431" s="95"/>
      <c r="DJ431" s="89"/>
      <c r="DK431" s="89"/>
      <c r="DL431" s="89"/>
      <c r="DM431" s="89"/>
      <c r="DN431" s="89"/>
      <c r="DO431" s="89"/>
      <c r="DP431" s="89"/>
      <c r="DQ431" s="89"/>
      <c r="DR431" s="89"/>
      <c r="DS431" s="89"/>
      <c r="DT431" s="89"/>
      <c r="DU431" s="89"/>
      <c r="DV431" s="89"/>
      <c r="DW431" s="89"/>
      <c r="DX431" s="89"/>
      <c r="DY431" s="89"/>
      <c r="DZ431" s="89"/>
      <c r="EA431" s="89"/>
      <c r="EB431" s="89"/>
      <c r="EC431" s="89"/>
      <c r="ED431" s="89"/>
      <c r="EE431" s="89"/>
      <c r="EF431" s="89"/>
      <c r="EG431" s="89"/>
      <c r="EH431" s="89"/>
      <c r="EI431" s="89"/>
      <c r="EJ431" s="89"/>
      <c r="EK431" s="89"/>
      <c r="EL431" s="89"/>
      <c r="EM431" s="89"/>
      <c r="EN431" s="89"/>
      <c r="EO431" s="89"/>
      <c r="EP431" s="89"/>
      <c r="EQ431" s="89"/>
      <c r="ER431" s="89"/>
      <c r="ES431" s="89"/>
      <c r="ET431" s="89"/>
      <c r="EU431" s="89"/>
      <c r="EV431" s="89"/>
      <c r="EW431" s="89"/>
      <c r="EX431" s="89"/>
      <c r="EY431" s="89"/>
      <c r="EZ431" s="89"/>
      <c r="FA431" s="89"/>
      <c r="FB431" s="89"/>
      <c r="FC431" s="89"/>
      <c r="FD431" s="89"/>
      <c r="FE431" s="89"/>
      <c r="FF431" s="89"/>
      <c r="FG431" s="89"/>
      <c r="FH431" s="89"/>
      <c r="FI431" s="89"/>
      <c r="FJ431" s="89"/>
      <c r="FK431" s="89"/>
      <c r="FL431" s="89"/>
      <c r="FM431" s="89"/>
      <c r="FN431" s="89"/>
      <c r="FO431" s="89"/>
      <c r="FP431" s="89"/>
      <c r="FQ431" s="89"/>
      <c r="FR431" s="89"/>
      <c r="FS431" s="89"/>
      <c r="FT431" s="89"/>
      <c r="FU431" s="89"/>
      <c r="FV431" s="89"/>
      <c r="FW431" s="89"/>
      <c r="FX431" s="89"/>
      <c r="FY431" s="89"/>
      <c r="FZ431" s="89"/>
      <c r="GA431" s="89"/>
      <c r="GB431" s="89"/>
      <c r="GC431" s="89"/>
      <c r="GD431" s="89"/>
      <c r="GE431" s="89"/>
      <c r="GF431" s="89"/>
      <c r="GG431" s="89"/>
      <c r="GH431" s="89"/>
      <c r="GI431" s="89"/>
      <c r="GJ431" s="89"/>
      <c r="GK431" s="89"/>
      <c r="GL431" s="89"/>
      <c r="GM431" s="89"/>
      <c r="GN431" s="89"/>
      <c r="GO431" s="89"/>
      <c r="GP431" s="89"/>
    </row>
    <row r="432" spans="2:198" ht="18.75" x14ac:dyDescent="0.3">
      <c r="B432" s="26" t="s">
        <v>381</v>
      </c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45">
        <f t="shared" si="195"/>
        <v>0</v>
      </c>
      <c r="BH432" s="41">
        <f t="shared" si="196"/>
        <v>0</v>
      </c>
      <c r="BI432" s="78"/>
      <c r="BJ432" s="78"/>
      <c r="BK432" s="78"/>
      <c r="BL432" s="78"/>
      <c r="BM432" s="78"/>
      <c r="BN432" s="78"/>
      <c r="BO432" s="78"/>
      <c r="BP432" s="78"/>
      <c r="BQ432" s="78"/>
      <c r="BR432" s="78"/>
      <c r="BS432" s="78"/>
      <c r="BT432" s="78"/>
      <c r="BU432" s="78"/>
      <c r="BV432" s="78"/>
      <c r="BW432" s="78"/>
      <c r="BX432" s="78"/>
      <c r="BY432" s="78">
        <v>3</v>
      </c>
      <c r="BZ432" s="78"/>
      <c r="CA432" s="78"/>
      <c r="CB432" s="78"/>
      <c r="CC432" s="78"/>
      <c r="CD432" s="78"/>
      <c r="CE432" s="78"/>
      <c r="CF432" s="78"/>
      <c r="CG432" s="78"/>
      <c r="CH432" s="78"/>
      <c r="CI432" s="78"/>
      <c r="CJ432" s="78"/>
      <c r="CK432" s="78"/>
      <c r="CL432" s="78"/>
      <c r="CM432" s="78"/>
      <c r="CN432" s="78"/>
      <c r="CO432" s="78"/>
      <c r="CP432" s="78"/>
      <c r="CQ432" s="78"/>
      <c r="CR432" s="78"/>
      <c r="CS432" s="78"/>
      <c r="CT432" s="78"/>
      <c r="CU432" s="78"/>
      <c r="CV432" s="78"/>
      <c r="CW432" s="78"/>
      <c r="CX432" s="78"/>
      <c r="CY432" s="78"/>
      <c r="CZ432" s="78"/>
      <c r="DA432" s="78"/>
      <c r="DB432" s="78"/>
      <c r="DC432" s="78"/>
      <c r="DD432" s="78"/>
      <c r="DE432" s="74">
        <f t="shared" si="182"/>
        <v>3</v>
      </c>
      <c r="DF432" s="75">
        <f t="shared" si="183"/>
        <v>0</v>
      </c>
      <c r="DG432" s="86">
        <f t="shared" si="187"/>
        <v>3</v>
      </c>
      <c r="DH432" s="93">
        <f t="shared" si="188"/>
        <v>0</v>
      </c>
      <c r="DI432" s="95"/>
      <c r="DJ432" s="89"/>
      <c r="DK432" s="89"/>
      <c r="DL432" s="89"/>
      <c r="DM432" s="89"/>
      <c r="DN432" s="89"/>
      <c r="DO432" s="89"/>
      <c r="DP432" s="89"/>
      <c r="DQ432" s="89"/>
      <c r="DR432" s="89"/>
      <c r="DS432" s="89"/>
      <c r="DT432" s="89"/>
      <c r="DU432" s="89"/>
      <c r="DV432" s="89"/>
      <c r="DW432" s="89"/>
      <c r="DX432" s="89"/>
      <c r="DY432" s="89"/>
      <c r="DZ432" s="89"/>
      <c r="EA432" s="89"/>
      <c r="EB432" s="89"/>
      <c r="EC432" s="89"/>
      <c r="ED432" s="89"/>
      <c r="EE432" s="89"/>
      <c r="EF432" s="89"/>
      <c r="EG432" s="89"/>
      <c r="EH432" s="89"/>
      <c r="EI432" s="89"/>
      <c r="EJ432" s="89"/>
      <c r="EK432" s="89"/>
      <c r="EL432" s="89"/>
      <c r="EM432" s="89"/>
      <c r="EN432" s="89"/>
      <c r="EO432" s="89"/>
      <c r="EP432" s="89"/>
      <c r="EQ432" s="89"/>
      <c r="ER432" s="89"/>
      <c r="ES432" s="89"/>
      <c r="ET432" s="89"/>
      <c r="EU432" s="89"/>
      <c r="EV432" s="89"/>
      <c r="EW432" s="89"/>
      <c r="EX432" s="89"/>
      <c r="EY432" s="89"/>
      <c r="EZ432" s="89"/>
      <c r="FA432" s="89"/>
      <c r="FB432" s="89"/>
      <c r="FC432" s="89"/>
      <c r="FD432" s="89"/>
      <c r="FE432" s="89"/>
      <c r="FF432" s="89"/>
      <c r="FG432" s="89"/>
      <c r="FH432" s="89"/>
      <c r="FI432" s="89"/>
      <c r="FJ432" s="89"/>
      <c r="FK432" s="89"/>
      <c r="FL432" s="89"/>
      <c r="FM432" s="89"/>
      <c r="FN432" s="89"/>
      <c r="FO432" s="89"/>
      <c r="FP432" s="89"/>
      <c r="FQ432" s="89"/>
      <c r="FR432" s="89"/>
      <c r="FS432" s="89"/>
      <c r="FT432" s="89"/>
      <c r="FU432" s="89"/>
      <c r="FV432" s="89"/>
      <c r="FW432" s="89"/>
      <c r="FX432" s="89"/>
      <c r="FY432" s="89"/>
      <c r="FZ432" s="89"/>
      <c r="GA432" s="89"/>
      <c r="GB432" s="89"/>
      <c r="GC432" s="89"/>
      <c r="GD432" s="89"/>
      <c r="GE432" s="89"/>
      <c r="GF432" s="89"/>
      <c r="GG432" s="89"/>
      <c r="GH432" s="89"/>
      <c r="GI432" s="89"/>
      <c r="GJ432" s="89"/>
      <c r="GK432" s="89"/>
      <c r="GL432" s="89"/>
      <c r="GM432" s="89"/>
      <c r="GN432" s="89"/>
      <c r="GO432" s="89"/>
      <c r="GP432" s="89"/>
    </row>
    <row r="433" spans="1:198" ht="24" x14ac:dyDescent="0.3">
      <c r="B433" s="26" t="s">
        <v>393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45">
        <f t="shared" si="195"/>
        <v>0</v>
      </c>
      <c r="BH433" s="41">
        <f t="shared" si="196"/>
        <v>0</v>
      </c>
      <c r="BI433" s="78"/>
      <c r="BJ433" s="78"/>
      <c r="BK433" s="78"/>
      <c r="BL433" s="78"/>
      <c r="BM433" s="78"/>
      <c r="BN433" s="78"/>
      <c r="BO433" s="78"/>
      <c r="BP433" s="78"/>
      <c r="BQ433" s="78"/>
      <c r="BR433" s="78"/>
      <c r="BS433" s="78"/>
      <c r="BT433" s="78"/>
      <c r="BU433" s="78"/>
      <c r="BV433" s="78"/>
      <c r="BW433" s="78"/>
      <c r="BX433" s="78"/>
      <c r="BY433" s="78"/>
      <c r="BZ433" s="78"/>
      <c r="CA433" s="78"/>
      <c r="CB433" s="78"/>
      <c r="CC433" s="78"/>
      <c r="CD433" s="78"/>
      <c r="CE433" s="78"/>
      <c r="CF433" s="78"/>
      <c r="CG433" s="78">
        <v>1</v>
      </c>
      <c r="CH433" s="78"/>
      <c r="CI433" s="78"/>
      <c r="CJ433" s="78"/>
      <c r="CK433" s="78"/>
      <c r="CL433" s="78"/>
      <c r="CM433" s="78"/>
      <c r="CN433" s="78"/>
      <c r="CO433" s="78"/>
      <c r="CP433" s="78"/>
      <c r="CQ433" s="78"/>
      <c r="CR433" s="78"/>
      <c r="CS433" s="78"/>
      <c r="CT433" s="78"/>
      <c r="CU433" s="78"/>
      <c r="CV433" s="78"/>
      <c r="CW433" s="78"/>
      <c r="CX433" s="78"/>
      <c r="CY433" s="78"/>
      <c r="CZ433" s="78"/>
      <c r="DA433" s="78"/>
      <c r="DB433" s="78"/>
      <c r="DC433" s="78"/>
      <c r="DD433" s="78"/>
      <c r="DE433" s="74">
        <f t="shared" si="182"/>
        <v>1</v>
      </c>
      <c r="DF433" s="75">
        <f t="shared" si="183"/>
        <v>0</v>
      </c>
      <c r="DG433" s="86">
        <f t="shared" si="187"/>
        <v>1</v>
      </c>
      <c r="DH433" s="93">
        <f t="shared" si="188"/>
        <v>0</v>
      </c>
      <c r="DI433" s="95"/>
      <c r="DJ433" s="89"/>
      <c r="DK433" s="89"/>
      <c r="DL433" s="89"/>
      <c r="DM433" s="89"/>
      <c r="DN433" s="89"/>
      <c r="DO433" s="89"/>
      <c r="DP433" s="89"/>
      <c r="DQ433" s="89"/>
      <c r="DR433" s="89"/>
      <c r="DS433" s="89"/>
      <c r="DT433" s="89"/>
      <c r="DU433" s="89"/>
      <c r="DV433" s="89"/>
      <c r="DW433" s="89"/>
      <c r="DX433" s="89"/>
      <c r="DY433" s="89"/>
      <c r="DZ433" s="89"/>
      <c r="EA433" s="89"/>
      <c r="EB433" s="89"/>
      <c r="EC433" s="89"/>
      <c r="ED433" s="89"/>
      <c r="EE433" s="89"/>
      <c r="EF433" s="89"/>
      <c r="EG433" s="89"/>
      <c r="EH433" s="89"/>
      <c r="EI433" s="89"/>
      <c r="EJ433" s="89"/>
      <c r="EK433" s="89"/>
      <c r="EL433" s="89"/>
      <c r="EM433" s="89"/>
      <c r="EN433" s="89"/>
      <c r="EO433" s="89"/>
      <c r="EP433" s="89"/>
      <c r="EQ433" s="89"/>
      <c r="ER433" s="89"/>
      <c r="ES433" s="89"/>
      <c r="ET433" s="89"/>
      <c r="EU433" s="89"/>
      <c r="EV433" s="89"/>
      <c r="EW433" s="89"/>
      <c r="EX433" s="89"/>
      <c r="EY433" s="89"/>
      <c r="EZ433" s="89"/>
      <c r="FA433" s="89"/>
      <c r="FB433" s="89"/>
      <c r="FC433" s="89"/>
      <c r="FD433" s="89"/>
      <c r="FE433" s="89"/>
      <c r="FF433" s="89"/>
      <c r="FG433" s="89"/>
      <c r="FH433" s="89"/>
      <c r="FI433" s="89"/>
      <c r="FJ433" s="89"/>
      <c r="FK433" s="89"/>
      <c r="FL433" s="89"/>
      <c r="FM433" s="89"/>
      <c r="FN433" s="89"/>
      <c r="FO433" s="89"/>
      <c r="FP433" s="89"/>
      <c r="FQ433" s="89"/>
      <c r="FR433" s="89"/>
      <c r="FS433" s="89"/>
      <c r="FT433" s="89"/>
      <c r="FU433" s="89"/>
      <c r="FV433" s="89"/>
      <c r="FW433" s="89"/>
      <c r="FX433" s="89"/>
      <c r="FY433" s="89"/>
      <c r="FZ433" s="89"/>
      <c r="GA433" s="89"/>
      <c r="GB433" s="89"/>
      <c r="GC433" s="89"/>
      <c r="GD433" s="89"/>
      <c r="GE433" s="89"/>
      <c r="GF433" s="89"/>
      <c r="GG433" s="89"/>
      <c r="GH433" s="89"/>
      <c r="GI433" s="89"/>
      <c r="GJ433" s="89"/>
      <c r="GK433" s="89"/>
      <c r="GL433" s="89"/>
      <c r="GM433" s="89"/>
      <c r="GN433" s="89"/>
      <c r="GO433" s="89"/>
      <c r="GP433" s="89"/>
    </row>
    <row r="434" spans="1:198" ht="24" x14ac:dyDescent="0.3">
      <c r="B434" s="26" t="s">
        <v>428</v>
      </c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45">
        <f t="shared" si="195"/>
        <v>0</v>
      </c>
      <c r="BH434" s="41">
        <f t="shared" si="196"/>
        <v>0</v>
      </c>
      <c r="BI434" s="78"/>
      <c r="BJ434" s="78"/>
      <c r="BK434" s="78"/>
      <c r="BL434" s="78"/>
      <c r="BM434" s="78"/>
      <c r="BN434" s="78"/>
      <c r="BO434" s="78"/>
      <c r="BP434" s="78"/>
      <c r="BQ434" s="78"/>
      <c r="BR434" s="78"/>
      <c r="BS434" s="78"/>
      <c r="BT434" s="78"/>
      <c r="BU434" s="78"/>
      <c r="BV434" s="78"/>
      <c r="BW434" s="78"/>
      <c r="BX434" s="78"/>
      <c r="BY434" s="78"/>
      <c r="BZ434" s="78"/>
      <c r="CA434" s="78"/>
      <c r="CB434" s="78"/>
      <c r="CC434" s="78"/>
      <c r="CD434" s="78"/>
      <c r="CE434" s="78"/>
      <c r="CF434" s="78"/>
      <c r="CG434" s="78"/>
      <c r="CH434" s="78"/>
      <c r="CI434" s="78"/>
      <c r="CJ434" s="78"/>
      <c r="CK434" s="78"/>
      <c r="CL434" s="78"/>
      <c r="CM434" s="78"/>
      <c r="CN434" s="78"/>
      <c r="CO434" s="78"/>
      <c r="CP434" s="78"/>
      <c r="CQ434" s="78"/>
      <c r="CR434" s="78"/>
      <c r="CS434" s="78"/>
      <c r="CT434" s="78"/>
      <c r="CU434" s="78"/>
      <c r="CV434" s="78"/>
      <c r="CW434" s="78"/>
      <c r="CX434" s="78"/>
      <c r="CY434" s="78"/>
      <c r="CZ434" s="78"/>
      <c r="DA434" s="78">
        <v>1</v>
      </c>
      <c r="DB434" s="78"/>
      <c r="DC434" s="78"/>
      <c r="DD434" s="78"/>
      <c r="DE434" s="74">
        <f t="shared" si="182"/>
        <v>1</v>
      </c>
      <c r="DF434" s="75">
        <f t="shared" si="183"/>
        <v>0</v>
      </c>
      <c r="DG434" s="86">
        <f t="shared" si="187"/>
        <v>1</v>
      </c>
      <c r="DH434" s="93">
        <f t="shared" si="188"/>
        <v>0</v>
      </c>
      <c r="DI434" s="95"/>
      <c r="DJ434" s="89"/>
      <c r="DK434" s="89"/>
      <c r="DL434" s="89"/>
      <c r="DM434" s="89"/>
      <c r="DN434" s="89"/>
      <c r="DO434" s="89"/>
      <c r="DP434" s="89"/>
      <c r="DQ434" s="89"/>
      <c r="DR434" s="89"/>
      <c r="DS434" s="89"/>
      <c r="DT434" s="89"/>
      <c r="DU434" s="89"/>
      <c r="DV434" s="89"/>
      <c r="DW434" s="89"/>
      <c r="DX434" s="89"/>
      <c r="DY434" s="89"/>
      <c r="DZ434" s="89"/>
      <c r="EA434" s="89"/>
      <c r="EB434" s="89"/>
      <c r="EC434" s="89"/>
      <c r="ED434" s="89"/>
      <c r="EE434" s="89"/>
      <c r="EF434" s="89"/>
      <c r="EG434" s="89"/>
      <c r="EH434" s="89"/>
      <c r="EI434" s="89"/>
      <c r="EJ434" s="89"/>
      <c r="EK434" s="89"/>
      <c r="EL434" s="89"/>
      <c r="EM434" s="89"/>
      <c r="EN434" s="89"/>
      <c r="EO434" s="89"/>
      <c r="EP434" s="89"/>
      <c r="EQ434" s="89"/>
      <c r="ER434" s="89"/>
      <c r="ES434" s="89"/>
      <c r="ET434" s="89"/>
      <c r="EU434" s="89"/>
      <c r="EV434" s="89"/>
      <c r="EW434" s="89"/>
      <c r="EX434" s="89"/>
      <c r="EY434" s="89"/>
      <c r="EZ434" s="89"/>
      <c r="FA434" s="89"/>
      <c r="FB434" s="89"/>
      <c r="FC434" s="89"/>
      <c r="FD434" s="89"/>
      <c r="FE434" s="89"/>
      <c r="FF434" s="89"/>
      <c r="FG434" s="89"/>
      <c r="FH434" s="89"/>
      <c r="FI434" s="89"/>
      <c r="FJ434" s="89"/>
      <c r="FK434" s="89"/>
      <c r="FL434" s="89"/>
      <c r="FM434" s="89"/>
      <c r="FN434" s="89"/>
      <c r="FO434" s="89"/>
      <c r="FP434" s="89"/>
      <c r="FQ434" s="89"/>
      <c r="FR434" s="89"/>
      <c r="FS434" s="89"/>
      <c r="FT434" s="89"/>
      <c r="FU434" s="89"/>
      <c r="FV434" s="89"/>
      <c r="FW434" s="89"/>
      <c r="FX434" s="89"/>
      <c r="FY434" s="89"/>
      <c r="FZ434" s="89"/>
      <c r="GA434" s="89"/>
      <c r="GB434" s="89"/>
      <c r="GC434" s="89"/>
      <c r="GD434" s="89"/>
      <c r="GE434" s="89"/>
      <c r="GF434" s="89"/>
      <c r="GG434" s="89"/>
      <c r="GH434" s="89"/>
      <c r="GI434" s="89"/>
      <c r="GJ434" s="89"/>
      <c r="GK434" s="89"/>
      <c r="GL434" s="89"/>
      <c r="GM434" s="89"/>
      <c r="GN434" s="89"/>
      <c r="GO434" s="89"/>
      <c r="GP434" s="89"/>
    </row>
    <row r="435" spans="1:198" ht="18.75" x14ac:dyDescent="0.3">
      <c r="B435" s="26" t="s">
        <v>450</v>
      </c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45">
        <f t="shared" si="195"/>
        <v>0</v>
      </c>
      <c r="BH435" s="41">
        <f t="shared" si="196"/>
        <v>0</v>
      </c>
      <c r="BI435" s="78"/>
      <c r="BJ435" s="78"/>
      <c r="BK435" s="78"/>
      <c r="BL435" s="78"/>
      <c r="BM435" s="78"/>
      <c r="BN435" s="78"/>
      <c r="BO435" s="78"/>
      <c r="BP435" s="78"/>
      <c r="BQ435" s="78">
        <v>1</v>
      </c>
      <c r="BR435" s="78"/>
      <c r="BS435" s="78"/>
      <c r="BT435" s="78"/>
      <c r="BU435" s="78"/>
      <c r="BV435" s="78"/>
      <c r="BW435" s="78"/>
      <c r="BX435" s="78"/>
      <c r="BY435" s="78"/>
      <c r="BZ435" s="78"/>
      <c r="CA435" s="78"/>
      <c r="CB435" s="78"/>
      <c r="CC435" s="78"/>
      <c r="CD435" s="78"/>
      <c r="CE435" s="78"/>
      <c r="CF435" s="78"/>
      <c r="CG435" s="78"/>
      <c r="CH435" s="78"/>
      <c r="CI435" s="78"/>
      <c r="CJ435" s="78"/>
      <c r="CK435" s="78"/>
      <c r="CL435" s="78"/>
      <c r="CM435" s="78"/>
      <c r="CN435" s="78"/>
      <c r="CO435" s="78"/>
      <c r="CP435" s="78"/>
      <c r="CQ435" s="78"/>
      <c r="CR435" s="78"/>
      <c r="CS435" s="78"/>
      <c r="CT435" s="78"/>
      <c r="CU435" s="78"/>
      <c r="CV435" s="78"/>
      <c r="CW435" s="78"/>
      <c r="CX435" s="78"/>
      <c r="CY435" s="78"/>
      <c r="CZ435" s="78"/>
      <c r="DA435" s="78"/>
      <c r="DB435" s="78"/>
      <c r="DC435" s="78"/>
      <c r="DD435" s="78"/>
      <c r="DE435" s="74">
        <f t="shared" si="182"/>
        <v>1</v>
      </c>
      <c r="DF435" s="75">
        <f t="shared" si="183"/>
        <v>0</v>
      </c>
      <c r="DG435" s="86">
        <f t="shared" si="187"/>
        <v>1</v>
      </c>
      <c r="DH435" s="93">
        <f t="shared" si="188"/>
        <v>0</v>
      </c>
      <c r="DI435" s="95"/>
      <c r="DJ435" s="89"/>
      <c r="DK435" s="89"/>
      <c r="DL435" s="89"/>
      <c r="DM435" s="89"/>
      <c r="DN435" s="89"/>
      <c r="DO435" s="89"/>
      <c r="DP435" s="89"/>
      <c r="DQ435" s="89"/>
      <c r="DR435" s="89"/>
      <c r="DS435" s="89"/>
      <c r="DT435" s="89"/>
      <c r="DU435" s="89"/>
      <c r="DV435" s="89"/>
      <c r="DW435" s="89"/>
      <c r="DX435" s="89"/>
      <c r="DY435" s="89"/>
      <c r="DZ435" s="89"/>
      <c r="EA435" s="89"/>
      <c r="EB435" s="89"/>
      <c r="EC435" s="89"/>
      <c r="ED435" s="89"/>
      <c r="EE435" s="89"/>
      <c r="EF435" s="89"/>
      <c r="EG435" s="89"/>
      <c r="EH435" s="89"/>
      <c r="EI435" s="89"/>
      <c r="EJ435" s="89"/>
      <c r="EK435" s="89"/>
      <c r="EL435" s="89"/>
      <c r="EM435" s="89"/>
      <c r="EN435" s="89"/>
      <c r="EO435" s="89"/>
      <c r="EP435" s="89"/>
      <c r="EQ435" s="89"/>
      <c r="ER435" s="89"/>
      <c r="ES435" s="89"/>
      <c r="ET435" s="89"/>
      <c r="EU435" s="89"/>
      <c r="EV435" s="89"/>
      <c r="EW435" s="89"/>
      <c r="EX435" s="89"/>
      <c r="EY435" s="89"/>
      <c r="EZ435" s="89"/>
      <c r="FA435" s="89"/>
      <c r="FB435" s="89"/>
      <c r="FC435" s="89"/>
      <c r="FD435" s="89"/>
      <c r="FE435" s="89"/>
      <c r="FF435" s="89"/>
      <c r="FG435" s="89"/>
      <c r="FH435" s="89"/>
      <c r="FI435" s="89"/>
      <c r="FJ435" s="89"/>
      <c r="FK435" s="89"/>
      <c r="FL435" s="89"/>
      <c r="FM435" s="89"/>
      <c r="FN435" s="89"/>
      <c r="FO435" s="89"/>
      <c r="FP435" s="89"/>
      <c r="FQ435" s="89"/>
      <c r="FR435" s="89"/>
      <c r="FS435" s="89"/>
      <c r="FT435" s="89"/>
      <c r="FU435" s="89"/>
      <c r="FV435" s="89"/>
      <c r="FW435" s="89"/>
      <c r="FX435" s="89"/>
      <c r="FY435" s="89"/>
      <c r="FZ435" s="89"/>
      <c r="GA435" s="89"/>
      <c r="GB435" s="89"/>
      <c r="GC435" s="89"/>
      <c r="GD435" s="89"/>
      <c r="GE435" s="89"/>
      <c r="GF435" s="89"/>
      <c r="GG435" s="89"/>
      <c r="GH435" s="89"/>
      <c r="GI435" s="89"/>
      <c r="GJ435" s="89"/>
      <c r="GK435" s="89"/>
      <c r="GL435" s="89"/>
      <c r="GM435" s="89"/>
      <c r="GN435" s="89"/>
      <c r="GO435" s="89"/>
      <c r="GP435" s="89"/>
    </row>
    <row r="436" spans="1:198" ht="24" x14ac:dyDescent="0.3">
      <c r="B436" s="26" t="s">
        <v>455</v>
      </c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45">
        <f t="shared" si="195"/>
        <v>0</v>
      </c>
      <c r="BH436" s="41">
        <f t="shared" si="196"/>
        <v>0</v>
      </c>
      <c r="BI436" s="78"/>
      <c r="BJ436" s="78"/>
      <c r="BK436" s="78"/>
      <c r="BL436" s="78"/>
      <c r="BM436" s="78"/>
      <c r="BN436" s="78"/>
      <c r="BO436" s="78"/>
      <c r="BP436" s="78"/>
      <c r="BQ436" s="78"/>
      <c r="BR436" s="78"/>
      <c r="BS436" s="78"/>
      <c r="BT436" s="78"/>
      <c r="BU436" s="78"/>
      <c r="BV436" s="78">
        <v>1</v>
      </c>
      <c r="BW436" s="78"/>
      <c r="BX436" s="78"/>
      <c r="BY436" s="78"/>
      <c r="BZ436" s="78"/>
      <c r="CA436" s="78"/>
      <c r="CB436" s="78"/>
      <c r="CC436" s="78"/>
      <c r="CD436" s="78"/>
      <c r="CE436" s="78"/>
      <c r="CF436" s="78"/>
      <c r="CG436" s="78"/>
      <c r="CH436" s="78"/>
      <c r="CI436" s="78"/>
      <c r="CJ436" s="78"/>
      <c r="CK436" s="78"/>
      <c r="CL436" s="78"/>
      <c r="CM436" s="78"/>
      <c r="CN436" s="78"/>
      <c r="CO436" s="78"/>
      <c r="CP436" s="78"/>
      <c r="CQ436" s="78"/>
      <c r="CR436" s="78"/>
      <c r="CS436" s="78"/>
      <c r="CT436" s="78"/>
      <c r="CU436" s="78"/>
      <c r="CV436" s="78"/>
      <c r="CW436" s="78"/>
      <c r="CX436" s="78"/>
      <c r="CY436" s="78"/>
      <c r="CZ436" s="78"/>
      <c r="DA436" s="78"/>
      <c r="DB436" s="78"/>
      <c r="DC436" s="78"/>
      <c r="DD436" s="78"/>
      <c r="DE436" s="74">
        <f t="shared" si="182"/>
        <v>0</v>
      </c>
      <c r="DF436" s="75">
        <f t="shared" si="183"/>
        <v>1</v>
      </c>
      <c r="DG436" s="86">
        <f t="shared" si="187"/>
        <v>0</v>
      </c>
      <c r="DH436" s="93">
        <f t="shared" si="188"/>
        <v>1</v>
      </c>
      <c r="DI436" s="95"/>
      <c r="DJ436" s="89"/>
      <c r="DK436" s="89"/>
      <c r="DL436" s="89"/>
      <c r="DM436" s="89"/>
      <c r="DN436" s="89"/>
      <c r="DO436" s="89"/>
      <c r="DP436" s="89"/>
      <c r="DQ436" s="89"/>
      <c r="DR436" s="89"/>
      <c r="DS436" s="89"/>
      <c r="DT436" s="89"/>
      <c r="DU436" s="89"/>
      <c r="DV436" s="89"/>
      <c r="DW436" s="89"/>
      <c r="DX436" s="89"/>
      <c r="DY436" s="89"/>
      <c r="DZ436" s="89"/>
      <c r="EA436" s="89"/>
      <c r="EB436" s="89"/>
      <c r="EC436" s="89"/>
      <c r="ED436" s="89"/>
      <c r="EE436" s="89"/>
      <c r="EF436" s="89"/>
      <c r="EG436" s="89"/>
      <c r="EH436" s="89"/>
      <c r="EI436" s="89"/>
      <c r="EJ436" s="89"/>
      <c r="EK436" s="89"/>
      <c r="EL436" s="89"/>
      <c r="EM436" s="89"/>
      <c r="EN436" s="89"/>
      <c r="EO436" s="89"/>
      <c r="EP436" s="89"/>
      <c r="EQ436" s="89"/>
      <c r="ER436" s="89"/>
      <c r="ES436" s="89"/>
      <c r="ET436" s="89"/>
      <c r="EU436" s="89"/>
      <c r="EV436" s="89"/>
      <c r="EW436" s="89"/>
      <c r="EX436" s="89"/>
      <c r="EY436" s="89"/>
      <c r="EZ436" s="89"/>
      <c r="FA436" s="89"/>
      <c r="FB436" s="89"/>
      <c r="FC436" s="89"/>
      <c r="FD436" s="89"/>
      <c r="FE436" s="89"/>
      <c r="FF436" s="89"/>
      <c r="FG436" s="89"/>
      <c r="FH436" s="89"/>
      <c r="FI436" s="89"/>
      <c r="FJ436" s="89"/>
      <c r="FK436" s="89"/>
      <c r="FL436" s="89"/>
      <c r="FM436" s="89"/>
      <c r="FN436" s="89"/>
      <c r="FO436" s="89"/>
      <c r="FP436" s="89"/>
      <c r="FQ436" s="89"/>
      <c r="FR436" s="89"/>
      <c r="FS436" s="89"/>
      <c r="FT436" s="89"/>
      <c r="FU436" s="89"/>
      <c r="FV436" s="89"/>
      <c r="FW436" s="89"/>
      <c r="FX436" s="89"/>
      <c r="FY436" s="89"/>
      <c r="FZ436" s="89"/>
      <c r="GA436" s="89"/>
      <c r="GB436" s="89"/>
      <c r="GC436" s="89"/>
      <c r="GD436" s="89"/>
      <c r="GE436" s="89"/>
      <c r="GF436" s="89"/>
      <c r="GG436" s="89"/>
      <c r="GH436" s="89"/>
      <c r="GI436" s="89"/>
      <c r="GJ436" s="89"/>
      <c r="GK436" s="89"/>
      <c r="GL436" s="89"/>
      <c r="GM436" s="89"/>
      <c r="GN436" s="89"/>
      <c r="GO436" s="89"/>
      <c r="GP436" s="89"/>
    </row>
    <row r="437" spans="1:198" ht="24" x14ac:dyDescent="0.3">
      <c r="B437" s="26" t="s">
        <v>456</v>
      </c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45">
        <f t="shared" si="195"/>
        <v>0</v>
      </c>
      <c r="BH437" s="41">
        <f t="shared" si="196"/>
        <v>0</v>
      </c>
      <c r="BI437" s="78"/>
      <c r="BJ437" s="78"/>
      <c r="BK437" s="78"/>
      <c r="BL437" s="78"/>
      <c r="BM437" s="78"/>
      <c r="BN437" s="78"/>
      <c r="BO437" s="78"/>
      <c r="BP437" s="78"/>
      <c r="BQ437" s="78"/>
      <c r="BR437" s="78"/>
      <c r="BS437" s="78"/>
      <c r="BT437" s="78"/>
      <c r="BU437" s="78"/>
      <c r="BV437" s="78">
        <v>1</v>
      </c>
      <c r="BW437" s="78"/>
      <c r="BX437" s="78"/>
      <c r="BY437" s="78"/>
      <c r="BZ437" s="78"/>
      <c r="CA437" s="78"/>
      <c r="CB437" s="78"/>
      <c r="CC437" s="78"/>
      <c r="CD437" s="78"/>
      <c r="CE437" s="78"/>
      <c r="CF437" s="78"/>
      <c r="CG437" s="78"/>
      <c r="CH437" s="78"/>
      <c r="CI437" s="78"/>
      <c r="CJ437" s="78"/>
      <c r="CK437" s="78"/>
      <c r="CL437" s="78"/>
      <c r="CM437" s="78"/>
      <c r="CN437" s="78"/>
      <c r="CO437" s="78"/>
      <c r="CP437" s="78"/>
      <c r="CQ437" s="78"/>
      <c r="CR437" s="78"/>
      <c r="CS437" s="78"/>
      <c r="CT437" s="78"/>
      <c r="CU437" s="78"/>
      <c r="CV437" s="78"/>
      <c r="CW437" s="78"/>
      <c r="CX437" s="78"/>
      <c r="CY437" s="78"/>
      <c r="CZ437" s="78"/>
      <c r="DA437" s="78"/>
      <c r="DB437" s="78"/>
      <c r="DC437" s="78"/>
      <c r="DD437" s="78"/>
      <c r="DE437" s="74">
        <f t="shared" si="182"/>
        <v>0</v>
      </c>
      <c r="DF437" s="75">
        <f t="shared" si="183"/>
        <v>1</v>
      </c>
      <c r="DG437" s="86">
        <f t="shared" si="187"/>
        <v>0</v>
      </c>
      <c r="DH437" s="93">
        <f t="shared" si="188"/>
        <v>1</v>
      </c>
      <c r="DI437" s="95"/>
      <c r="DJ437" s="89"/>
      <c r="DK437" s="89"/>
      <c r="DL437" s="89"/>
      <c r="DM437" s="89"/>
      <c r="DN437" s="89"/>
      <c r="DO437" s="89"/>
      <c r="DP437" s="89"/>
      <c r="DQ437" s="89"/>
      <c r="DR437" s="89"/>
      <c r="DS437" s="89"/>
      <c r="DT437" s="89"/>
      <c r="DU437" s="89"/>
      <c r="DV437" s="89"/>
      <c r="DW437" s="89"/>
      <c r="DX437" s="89"/>
      <c r="DY437" s="89"/>
      <c r="DZ437" s="89"/>
      <c r="EA437" s="89"/>
      <c r="EB437" s="89"/>
      <c r="EC437" s="89"/>
      <c r="ED437" s="89"/>
      <c r="EE437" s="89"/>
      <c r="EF437" s="89"/>
      <c r="EG437" s="89"/>
      <c r="EH437" s="89"/>
      <c r="EI437" s="89"/>
      <c r="EJ437" s="89"/>
      <c r="EK437" s="89"/>
      <c r="EL437" s="89"/>
      <c r="EM437" s="89"/>
      <c r="EN437" s="89"/>
      <c r="EO437" s="89"/>
      <c r="EP437" s="89"/>
      <c r="EQ437" s="89"/>
      <c r="ER437" s="89"/>
      <c r="ES437" s="89"/>
      <c r="ET437" s="89"/>
      <c r="EU437" s="89"/>
      <c r="EV437" s="89"/>
      <c r="EW437" s="89"/>
      <c r="EX437" s="89"/>
      <c r="EY437" s="89"/>
      <c r="EZ437" s="89"/>
      <c r="FA437" s="89"/>
      <c r="FB437" s="89"/>
      <c r="FC437" s="89"/>
      <c r="FD437" s="89"/>
      <c r="FE437" s="89"/>
      <c r="FF437" s="89"/>
      <c r="FG437" s="89"/>
      <c r="FH437" s="89"/>
      <c r="FI437" s="89"/>
      <c r="FJ437" s="89"/>
      <c r="FK437" s="89"/>
      <c r="FL437" s="89"/>
      <c r="FM437" s="89"/>
      <c r="FN437" s="89"/>
      <c r="FO437" s="89"/>
      <c r="FP437" s="89"/>
      <c r="FQ437" s="89"/>
      <c r="FR437" s="89"/>
      <c r="FS437" s="89"/>
      <c r="FT437" s="89"/>
      <c r="FU437" s="89"/>
      <c r="FV437" s="89"/>
      <c r="FW437" s="89"/>
      <c r="FX437" s="89"/>
      <c r="FY437" s="89"/>
      <c r="FZ437" s="89"/>
      <c r="GA437" s="89"/>
      <c r="GB437" s="89"/>
      <c r="GC437" s="89"/>
      <c r="GD437" s="89"/>
      <c r="GE437" s="89"/>
      <c r="GF437" s="89"/>
      <c r="GG437" s="89"/>
      <c r="GH437" s="89"/>
      <c r="GI437" s="89"/>
      <c r="GJ437" s="89"/>
      <c r="GK437" s="89"/>
      <c r="GL437" s="89"/>
      <c r="GM437" s="89"/>
      <c r="GN437" s="89"/>
      <c r="GO437" s="89"/>
      <c r="GP437" s="89"/>
    </row>
    <row r="438" spans="1:198" ht="18.75" x14ac:dyDescent="0.3">
      <c r="B438" s="26" t="s">
        <v>463</v>
      </c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45">
        <f t="shared" si="195"/>
        <v>0</v>
      </c>
      <c r="BH438" s="41">
        <f t="shared" si="196"/>
        <v>0</v>
      </c>
      <c r="BI438" s="78"/>
      <c r="BJ438" s="78"/>
      <c r="BK438" s="78"/>
      <c r="BL438" s="78"/>
      <c r="BM438" s="78"/>
      <c r="BN438" s="78"/>
      <c r="BO438" s="78"/>
      <c r="BP438" s="78">
        <v>1</v>
      </c>
      <c r="BQ438" s="78"/>
      <c r="BR438" s="78"/>
      <c r="BS438" s="78"/>
      <c r="BT438" s="78"/>
      <c r="BU438" s="78"/>
      <c r="BV438" s="78"/>
      <c r="BW438" s="78"/>
      <c r="BX438" s="78"/>
      <c r="BY438" s="78"/>
      <c r="BZ438" s="78"/>
      <c r="CA438" s="78"/>
      <c r="CB438" s="78"/>
      <c r="CC438" s="78"/>
      <c r="CD438" s="78"/>
      <c r="CE438" s="78"/>
      <c r="CF438" s="78"/>
      <c r="CG438" s="78"/>
      <c r="CH438" s="78"/>
      <c r="CI438" s="78"/>
      <c r="CJ438" s="78"/>
      <c r="CK438" s="78"/>
      <c r="CL438" s="78"/>
      <c r="CM438" s="78"/>
      <c r="CN438" s="78"/>
      <c r="CO438" s="78"/>
      <c r="CP438" s="78"/>
      <c r="CQ438" s="78"/>
      <c r="CR438" s="78"/>
      <c r="CS438" s="78"/>
      <c r="CT438" s="78"/>
      <c r="CU438" s="78"/>
      <c r="CV438" s="78"/>
      <c r="CW438" s="78"/>
      <c r="CX438" s="78"/>
      <c r="CY438" s="78"/>
      <c r="CZ438" s="78"/>
      <c r="DA438" s="78"/>
      <c r="DB438" s="78"/>
      <c r="DC438" s="78"/>
      <c r="DD438" s="78"/>
      <c r="DE438" s="74">
        <f t="shared" si="182"/>
        <v>0</v>
      </c>
      <c r="DF438" s="75">
        <f t="shared" si="183"/>
        <v>1</v>
      </c>
      <c r="DG438" s="86">
        <f t="shared" si="187"/>
        <v>0</v>
      </c>
      <c r="DH438" s="93">
        <f t="shared" si="188"/>
        <v>1</v>
      </c>
      <c r="DI438" s="95"/>
      <c r="DJ438" s="89"/>
      <c r="DK438" s="89"/>
      <c r="DL438" s="89"/>
      <c r="DM438" s="89"/>
      <c r="DN438" s="89"/>
      <c r="DO438" s="89"/>
      <c r="DP438" s="89"/>
      <c r="DQ438" s="89"/>
      <c r="DR438" s="89"/>
      <c r="DS438" s="89"/>
      <c r="DT438" s="89"/>
      <c r="DU438" s="89"/>
      <c r="DV438" s="89"/>
      <c r="DW438" s="89"/>
      <c r="DX438" s="89"/>
      <c r="DY438" s="89"/>
      <c r="DZ438" s="89"/>
      <c r="EA438" s="89"/>
      <c r="EB438" s="89"/>
      <c r="EC438" s="89"/>
      <c r="ED438" s="89"/>
      <c r="EE438" s="89"/>
      <c r="EF438" s="89"/>
      <c r="EG438" s="89"/>
      <c r="EH438" s="89"/>
      <c r="EI438" s="89"/>
      <c r="EJ438" s="89"/>
      <c r="EK438" s="89"/>
      <c r="EL438" s="89"/>
      <c r="EM438" s="89"/>
      <c r="EN438" s="89"/>
      <c r="EO438" s="89"/>
      <c r="EP438" s="89"/>
      <c r="EQ438" s="89"/>
      <c r="ER438" s="89"/>
      <c r="ES438" s="89"/>
      <c r="ET438" s="89"/>
      <c r="EU438" s="89"/>
      <c r="EV438" s="89"/>
      <c r="EW438" s="89"/>
      <c r="EX438" s="89"/>
      <c r="EY438" s="89"/>
      <c r="EZ438" s="89"/>
      <c r="FA438" s="89"/>
      <c r="FB438" s="89"/>
      <c r="FC438" s="89"/>
      <c r="FD438" s="89"/>
      <c r="FE438" s="89"/>
      <c r="FF438" s="89"/>
      <c r="FG438" s="89"/>
      <c r="FH438" s="89"/>
      <c r="FI438" s="89"/>
      <c r="FJ438" s="89"/>
      <c r="FK438" s="89"/>
      <c r="FL438" s="89"/>
      <c r="FM438" s="89"/>
      <c r="FN438" s="89"/>
      <c r="FO438" s="89"/>
      <c r="FP438" s="89"/>
      <c r="FQ438" s="89"/>
      <c r="FR438" s="89"/>
      <c r="FS438" s="89"/>
      <c r="FT438" s="89"/>
      <c r="FU438" s="89"/>
      <c r="FV438" s="89"/>
      <c r="FW438" s="89"/>
      <c r="FX438" s="89"/>
      <c r="FY438" s="89"/>
      <c r="FZ438" s="89"/>
      <c r="GA438" s="89"/>
      <c r="GB438" s="89"/>
      <c r="GC438" s="89"/>
      <c r="GD438" s="89"/>
      <c r="GE438" s="89"/>
      <c r="GF438" s="89"/>
      <c r="GG438" s="89"/>
      <c r="GH438" s="89"/>
      <c r="GI438" s="89"/>
      <c r="GJ438" s="89"/>
      <c r="GK438" s="89"/>
      <c r="GL438" s="89"/>
      <c r="GM438" s="89"/>
      <c r="GN438" s="89"/>
      <c r="GO438" s="89"/>
      <c r="GP438" s="89"/>
    </row>
    <row r="439" spans="1:198" ht="15.75" customHeight="1" x14ac:dyDescent="0.3">
      <c r="B439" s="26" t="s">
        <v>464</v>
      </c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45">
        <f t="shared" si="195"/>
        <v>0</v>
      </c>
      <c r="BH439" s="41">
        <f t="shared" si="196"/>
        <v>0</v>
      </c>
      <c r="BI439" s="78"/>
      <c r="BJ439" s="78"/>
      <c r="BK439" s="78"/>
      <c r="BL439" s="78"/>
      <c r="BM439" s="78"/>
      <c r="BN439" s="78"/>
      <c r="BO439" s="78"/>
      <c r="BP439" s="78">
        <v>1</v>
      </c>
      <c r="BQ439" s="78"/>
      <c r="BR439" s="78"/>
      <c r="BS439" s="78"/>
      <c r="BT439" s="78"/>
      <c r="BU439" s="78"/>
      <c r="BV439" s="78"/>
      <c r="BW439" s="78"/>
      <c r="BX439" s="78"/>
      <c r="BY439" s="78"/>
      <c r="BZ439" s="78"/>
      <c r="CA439" s="78"/>
      <c r="CB439" s="78"/>
      <c r="CC439" s="78"/>
      <c r="CD439" s="78"/>
      <c r="CE439" s="78"/>
      <c r="CF439" s="78"/>
      <c r="CG439" s="78"/>
      <c r="CH439" s="78"/>
      <c r="CI439" s="78"/>
      <c r="CJ439" s="78"/>
      <c r="CK439" s="78"/>
      <c r="CL439" s="78"/>
      <c r="CM439" s="78"/>
      <c r="CN439" s="78"/>
      <c r="CO439" s="78"/>
      <c r="CP439" s="78"/>
      <c r="CQ439" s="78"/>
      <c r="CR439" s="78"/>
      <c r="CS439" s="78"/>
      <c r="CT439" s="78"/>
      <c r="CU439" s="78"/>
      <c r="CV439" s="78"/>
      <c r="CW439" s="78"/>
      <c r="CX439" s="78"/>
      <c r="CY439" s="78"/>
      <c r="CZ439" s="78"/>
      <c r="DA439" s="78"/>
      <c r="DB439" s="78"/>
      <c r="DC439" s="78"/>
      <c r="DD439" s="78"/>
      <c r="DE439" s="74">
        <f t="shared" si="182"/>
        <v>0</v>
      </c>
      <c r="DF439" s="75">
        <f t="shared" si="183"/>
        <v>1</v>
      </c>
      <c r="DG439" s="86">
        <f t="shared" si="187"/>
        <v>0</v>
      </c>
      <c r="DH439" s="93">
        <f t="shared" si="188"/>
        <v>1</v>
      </c>
      <c r="DI439" s="95"/>
      <c r="DJ439" s="89"/>
      <c r="DK439" s="89"/>
      <c r="DL439" s="89"/>
      <c r="DM439" s="89"/>
      <c r="DN439" s="89"/>
      <c r="DO439" s="89"/>
      <c r="DP439" s="89"/>
      <c r="DQ439" s="89"/>
      <c r="DR439" s="89"/>
      <c r="DS439" s="89"/>
      <c r="DT439" s="89"/>
      <c r="DU439" s="89"/>
      <c r="DV439" s="89"/>
      <c r="DW439" s="89"/>
      <c r="DX439" s="89"/>
      <c r="DY439" s="89"/>
      <c r="DZ439" s="89"/>
      <c r="EA439" s="89"/>
      <c r="EB439" s="89"/>
      <c r="EC439" s="89"/>
      <c r="ED439" s="89"/>
      <c r="EE439" s="89"/>
      <c r="EF439" s="89"/>
      <c r="EG439" s="89"/>
      <c r="EH439" s="89"/>
      <c r="EI439" s="89"/>
      <c r="EJ439" s="89"/>
      <c r="EK439" s="89"/>
      <c r="EL439" s="89"/>
      <c r="EM439" s="89"/>
      <c r="EN439" s="89"/>
      <c r="EO439" s="89"/>
      <c r="EP439" s="89"/>
      <c r="EQ439" s="89"/>
      <c r="ER439" s="89"/>
      <c r="ES439" s="89"/>
      <c r="ET439" s="89"/>
      <c r="EU439" s="89"/>
      <c r="EV439" s="89"/>
      <c r="EW439" s="89"/>
      <c r="EX439" s="89"/>
      <c r="EY439" s="89"/>
      <c r="EZ439" s="89"/>
      <c r="FA439" s="89"/>
      <c r="FB439" s="89"/>
      <c r="FC439" s="89"/>
      <c r="FD439" s="89"/>
      <c r="FE439" s="89"/>
      <c r="FF439" s="89"/>
      <c r="FG439" s="89"/>
      <c r="FH439" s="89"/>
      <c r="FI439" s="89"/>
      <c r="FJ439" s="89"/>
      <c r="FK439" s="89"/>
      <c r="FL439" s="89"/>
      <c r="FM439" s="89"/>
      <c r="FN439" s="89"/>
      <c r="FO439" s="89"/>
      <c r="FP439" s="89"/>
      <c r="FQ439" s="89"/>
      <c r="FR439" s="89"/>
      <c r="FS439" s="89"/>
      <c r="FT439" s="89"/>
      <c r="FU439" s="89"/>
      <c r="FV439" s="89"/>
      <c r="FW439" s="89"/>
      <c r="FX439" s="89"/>
      <c r="FY439" s="89"/>
      <c r="FZ439" s="89"/>
      <c r="GA439" s="89"/>
      <c r="GB439" s="89"/>
      <c r="GC439" s="89"/>
      <c r="GD439" s="89"/>
      <c r="GE439" s="89"/>
      <c r="GF439" s="89"/>
      <c r="GG439" s="89"/>
      <c r="GH439" s="89"/>
      <c r="GI439" s="89"/>
      <c r="GJ439" s="89"/>
      <c r="GK439" s="89"/>
      <c r="GL439" s="89"/>
      <c r="GM439" s="89"/>
      <c r="GN439" s="89"/>
      <c r="GO439" s="89"/>
      <c r="GP439" s="89"/>
    </row>
    <row r="440" spans="1:198" ht="24.75" customHeight="1" x14ac:dyDescent="0.3">
      <c r="B440" s="26" t="s">
        <v>468</v>
      </c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45">
        <f t="shared" si="195"/>
        <v>0</v>
      </c>
      <c r="BH440" s="41">
        <f t="shared" si="196"/>
        <v>0</v>
      </c>
      <c r="BI440" s="78"/>
      <c r="BJ440" s="78"/>
      <c r="BK440" s="78"/>
      <c r="BL440" s="78"/>
      <c r="BM440" s="78"/>
      <c r="BN440" s="78"/>
      <c r="BO440" s="78"/>
      <c r="BP440" s="78">
        <v>1</v>
      </c>
      <c r="BQ440" s="78"/>
      <c r="BR440" s="78"/>
      <c r="BS440" s="78"/>
      <c r="BT440" s="78"/>
      <c r="BU440" s="78"/>
      <c r="BV440" s="78"/>
      <c r="BW440" s="78"/>
      <c r="BX440" s="78"/>
      <c r="BY440" s="78"/>
      <c r="BZ440" s="78"/>
      <c r="CA440" s="78"/>
      <c r="CB440" s="78"/>
      <c r="CC440" s="78"/>
      <c r="CD440" s="78"/>
      <c r="CE440" s="78"/>
      <c r="CF440" s="78"/>
      <c r="CG440" s="78"/>
      <c r="CH440" s="78"/>
      <c r="CI440" s="78"/>
      <c r="CJ440" s="78"/>
      <c r="CK440" s="78"/>
      <c r="CL440" s="78"/>
      <c r="CM440" s="78"/>
      <c r="CN440" s="78"/>
      <c r="CO440" s="78"/>
      <c r="CP440" s="78"/>
      <c r="CQ440" s="78"/>
      <c r="CR440" s="78"/>
      <c r="CS440" s="78"/>
      <c r="CT440" s="78"/>
      <c r="CU440" s="78"/>
      <c r="CV440" s="78"/>
      <c r="CW440" s="78"/>
      <c r="CX440" s="78"/>
      <c r="CY440" s="78"/>
      <c r="CZ440" s="78"/>
      <c r="DA440" s="78"/>
      <c r="DB440" s="78"/>
      <c r="DC440" s="78"/>
      <c r="DD440" s="78"/>
      <c r="DE440" s="74">
        <f t="shared" si="182"/>
        <v>0</v>
      </c>
      <c r="DF440" s="75">
        <f t="shared" si="183"/>
        <v>1</v>
      </c>
      <c r="DG440" s="86">
        <f t="shared" si="187"/>
        <v>0</v>
      </c>
      <c r="DH440" s="93">
        <f t="shared" si="188"/>
        <v>1</v>
      </c>
      <c r="DI440" s="95"/>
      <c r="DJ440" s="89"/>
      <c r="DK440" s="89"/>
      <c r="DL440" s="89"/>
      <c r="DM440" s="89"/>
      <c r="DN440" s="89"/>
      <c r="DO440" s="89"/>
      <c r="DP440" s="89"/>
      <c r="DQ440" s="89"/>
      <c r="DR440" s="89"/>
      <c r="DS440" s="89"/>
      <c r="DT440" s="89"/>
      <c r="DU440" s="89"/>
      <c r="DV440" s="89"/>
      <c r="DW440" s="89"/>
      <c r="DX440" s="89"/>
      <c r="DY440" s="89"/>
      <c r="DZ440" s="89"/>
      <c r="EA440" s="89"/>
      <c r="EB440" s="89"/>
      <c r="EC440" s="89"/>
      <c r="ED440" s="89"/>
      <c r="EE440" s="89"/>
      <c r="EF440" s="89"/>
      <c r="EG440" s="89"/>
      <c r="EH440" s="89"/>
      <c r="EI440" s="89"/>
      <c r="EJ440" s="89"/>
      <c r="EK440" s="89"/>
      <c r="EL440" s="89"/>
      <c r="EM440" s="89"/>
      <c r="EN440" s="89"/>
      <c r="EO440" s="89"/>
      <c r="EP440" s="89"/>
      <c r="EQ440" s="89"/>
      <c r="ER440" s="89"/>
      <c r="ES440" s="89"/>
      <c r="ET440" s="89"/>
      <c r="EU440" s="89"/>
      <c r="EV440" s="89"/>
      <c r="EW440" s="89"/>
      <c r="EX440" s="89"/>
      <c r="EY440" s="89"/>
      <c r="EZ440" s="89"/>
      <c r="FA440" s="89"/>
      <c r="FB440" s="89"/>
      <c r="FC440" s="89"/>
      <c r="FD440" s="89"/>
      <c r="FE440" s="89"/>
      <c r="FF440" s="89"/>
      <c r="FG440" s="89"/>
      <c r="FH440" s="89"/>
      <c r="FI440" s="89"/>
      <c r="FJ440" s="89"/>
      <c r="FK440" s="89"/>
      <c r="FL440" s="89"/>
      <c r="FM440" s="89"/>
      <c r="FN440" s="89"/>
      <c r="FO440" s="89"/>
      <c r="FP440" s="89"/>
      <c r="FQ440" s="89"/>
      <c r="FR440" s="89"/>
      <c r="FS440" s="89"/>
      <c r="FT440" s="89"/>
      <c r="FU440" s="89"/>
      <c r="FV440" s="89"/>
      <c r="FW440" s="89"/>
      <c r="FX440" s="89"/>
      <c r="FY440" s="89"/>
      <c r="FZ440" s="89"/>
      <c r="GA440" s="89"/>
      <c r="GB440" s="89"/>
      <c r="GC440" s="89"/>
      <c r="GD440" s="89"/>
      <c r="GE440" s="89"/>
      <c r="GF440" s="89"/>
      <c r="GG440" s="89"/>
      <c r="GH440" s="89"/>
      <c r="GI440" s="89"/>
      <c r="GJ440" s="89"/>
      <c r="GK440" s="89"/>
      <c r="GL440" s="89"/>
      <c r="GM440" s="89"/>
      <c r="GN440" s="89"/>
      <c r="GO440" s="89"/>
      <c r="GP440" s="89"/>
    </row>
    <row r="441" spans="1:198" ht="21.75" customHeight="1" x14ac:dyDescent="0.3">
      <c r="B441" s="26" t="s">
        <v>487</v>
      </c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45">
        <f t="shared" ref="BG441:BG442" si="197">SUM(C441+E441+G441+I441+K441+M441+O441+Q441+S441+U441+W441+Y441+AA441+AC441+AE441+AG441+AI441+AK441+AM441+AO441+AQ441+AS441+AU441+AW441+AY441+BA441+BC441+BE441)</f>
        <v>0</v>
      </c>
      <c r="BH441" s="41">
        <f t="shared" ref="BH441:BH442" si="198">SUM(D441+F441+H441+J441+L441+N441+P441+R441+T441+V441+X441+Z441+AB441+AD441+AF441+AH441+AJ441+AL441+AN441+AP441+AR441+AT441+AV441+AX441+AZ441+BB441+BD441+BF441)</f>
        <v>0</v>
      </c>
      <c r="BI441" s="78"/>
      <c r="BJ441" s="78"/>
      <c r="BK441" s="78"/>
      <c r="BL441" s="78"/>
      <c r="BM441" s="78"/>
      <c r="BN441" s="78">
        <v>1</v>
      </c>
      <c r="BO441" s="78"/>
      <c r="BP441" s="78"/>
      <c r="BQ441" s="78"/>
      <c r="BR441" s="78"/>
      <c r="BS441" s="78"/>
      <c r="BT441" s="78"/>
      <c r="BU441" s="78"/>
      <c r="BV441" s="78"/>
      <c r="BW441" s="78"/>
      <c r="BX441" s="78"/>
      <c r="BY441" s="78"/>
      <c r="BZ441" s="78"/>
      <c r="CA441" s="78"/>
      <c r="CB441" s="78"/>
      <c r="CC441" s="78"/>
      <c r="CD441" s="78"/>
      <c r="CE441" s="78"/>
      <c r="CF441" s="78"/>
      <c r="CG441" s="78"/>
      <c r="CH441" s="78"/>
      <c r="CI441" s="78"/>
      <c r="CJ441" s="78"/>
      <c r="CK441" s="78"/>
      <c r="CL441" s="78"/>
      <c r="CM441" s="78"/>
      <c r="CN441" s="78"/>
      <c r="CO441" s="78"/>
      <c r="CP441" s="78"/>
      <c r="CQ441" s="78"/>
      <c r="CR441" s="78"/>
      <c r="CS441" s="78"/>
      <c r="CT441" s="78"/>
      <c r="CU441" s="78"/>
      <c r="CV441" s="78"/>
      <c r="CW441" s="78"/>
      <c r="CX441" s="78"/>
      <c r="CY441" s="78"/>
      <c r="CZ441" s="78"/>
      <c r="DA441" s="78"/>
      <c r="DB441" s="78"/>
      <c r="DC441" s="78"/>
      <c r="DD441" s="78"/>
      <c r="DE441" s="74">
        <f t="shared" si="182"/>
        <v>0</v>
      </c>
      <c r="DF441" s="75">
        <f t="shared" si="183"/>
        <v>1</v>
      </c>
      <c r="DG441" s="86">
        <f t="shared" si="187"/>
        <v>0</v>
      </c>
      <c r="DH441" s="93">
        <f t="shared" si="188"/>
        <v>1</v>
      </c>
      <c r="DI441" s="95"/>
      <c r="DJ441" s="89"/>
      <c r="DK441" s="89"/>
      <c r="DL441" s="89"/>
      <c r="DM441" s="89"/>
      <c r="DN441" s="89"/>
      <c r="DO441" s="89"/>
      <c r="DP441" s="89"/>
      <c r="DQ441" s="89"/>
      <c r="DR441" s="89"/>
      <c r="DS441" s="89"/>
      <c r="DT441" s="89"/>
      <c r="DU441" s="89"/>
      <c r="DV441" s="89"/>
      <c r="DW441" s="89"/>
      <c r="DX441" s="89"/>
      <c r="DY441" s="89"/>
      <c r="DZ441" s="89"/>
      <c r="EA441" s="89"/>
      <c r="EB441" s="89"/>
      <c r="EC441" s="89"/>
      <c r="ED441" s="89"/>
      <c r="EE441" s="89"/>
      <c r="EF441" s="89"/>
      <c r="EG441" s="89"/>
      <c r="EH441" s="89"/>
      <c r="EI441" s="89"/>
      <c r="EJ441" s="89"/>
      <c r="EK441" s="89"/>
      <c r="EL441" s="89"/>
      <c r="EM441" s="89"/>
      <c r="EN441" s="89"/>
      <c r="EO441" s="89"/>
      <c r="EP441" s="89"/>
      <c r="EQ441" s="89"/>
      <c r="ER441" s="89"/>
      <c r="ES441" s="89"/>
      <c r="ET441" s="89"/>
      <c r="EU441" s="89"/>
      <c r="EV441" s="89"/>
      <c r="EW441" s="89"/>
      <c r="EX441" s="89"/>
      <c r="EY441" s="89"/>
      <c r="EZ441" s="89"/>
      <c r="FA441" s="89"/>
      <c r="FB441" s="89"/>
      <c r="FC441" s="89"/>
      <c r="FD441" s="89"/>
      <c r="FE441" s="89"/>
      <c r="FF441" s="89"/>
      <c r="FG441" s="89"/>
      <c r="FH441" s="89"/>
      <c r="FI441" s="89"/>
      <c r="FJ441" s="89"/>
      <c r="FK441" s="89"/>
      <c r="FL441" s="89"/>
      <c r="FM441" s="89"/>
      <c r="FN441" s="89"/>
      <c r="FO441" s="89"/>
      <c r="FP441" s="89"/>
      <c r="FQ441" s="89"/>
      <c r="FR441" s="89"/>
      <c r="FS441" s="89"/>
      <c r="FT441" s="89"/>
      <c r="FU441" s="89"/>
      <c r="FV441" s="89"/>
      <c r="FW441" s="89"/>
      <c r="FX441" s="89"/>
      <c r="FY441" s="89"/>
      <c r="FZ441" s="89"/>
      <c r="GA441" s="89"/>
      <c r="GB441" s="89"/>
      <c r="GC441" s="89"/>
      <c r="GD441" s="89"/>
      <c r="GE441" s="89"/>
      <c r="GF441" s="89"/>
      <c r="GG441" s="89"/>
      <c r="GH441" s="89"/>
      <c r="GI441" s="89"/>
      <c r="GJ441" s="89"/>
      <c r="GK441" s="89"/>
      <c r="GL441" s="89"/>
      <c r="GM441" s="89"/>
      <c r="GN441" s="89"/>
      <c r="GO441" s="89"/>
      <c r="GP441" s="89"/>
    </row>
    <row r="442" spans="1:198" ht="16.5" customHeight="1" x14ac:dyDescent="0.3">
      <c r="B442" s="26" t="s">
        <v>509</v>
      </c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45">
        <f t="shared" si="197"/>
        <v>0</v>
      </c>
      <c r="BH442" s="41">
        <f t="shared" si="198"/>
        <v>0</v>
      </c>
      <c r="BI442" s="78"/>
      <c r="BJ442" s="78"/>
      <c r="BK442" s="78"/>
      <c r="BL442" s="78">
        <v>1</v>
      </c>
      <c r="BM442" s="78"/>
      <c r="BN442" s="78"/>
      <c r="BO442" s="78"/>
      <c r="BP442" s="78"/>
      <c r="BQ442" s="78"/>
      <c r="BR442" s="78"/>
      <c r="BS442" s="78"/>
      <c r="BT442" s="78"/>
      <c r="BU442" s="78"/>
      <c r="BV442" s="78"/>
      <c r="BW442" s="78"/>
      <c r="BX442" s="78"/>
      <c r="BY442" s="78"/>
      <c r="BZ442" s="78"/>
      <c r="CA442" s="78"/>
      <c r="CB442" s="78"/>
      <c r="CC442" s="78"/>
      <c r="CD442" s="78"/>
      <c r="CE442" s="78"/>
      <c r="CF442" s="78"/>
      <c r="CG442" s="78"/>
      <c r="CH442" s="78"/>
      <c r="CI442" s="78"/>
      <c r="CJ442" s="78"/>
      <c r="CK442" s="78"/>
      <c r="CL442" s="78"/>
      <c r="CM442" s="78"/>
      <c r="CN442" s="78"/>
      <c r="CO442" s="78"/>
      <c r="CP442" s="78"/>
      <c r="CQ442" s="78"/>
      <c r="CR442" s="78"/>
      <c r="CS442" s="78"/>
      <c r="CT442" s="78"/>
      <c r="CU442" s="78"/>
      <c r="CV442" s="78"/>
      <c r="CW442" s="78"/>
      <c r="CX442" s="78"/>
      <c r="CY442" s="78"/>
      <c r="CZ442" s="78"/>
      <c r="DA442" s="78"/>
      <c r="DB442" s="78"/>
      <c r="DC442" s="78"/>
      <c r="DD442" s="78"/>
      <c r="DE442" s="74">
        <f t="shared" si="182"/>
        <v>0</v>
      </c>
      <c r="DF442" s="75">
        <f t="shared" si="183"/>
        <v>1</v>
      </c>
      <c r="DG442" s="86">
        <f t="shared" si="187"/>
        <v>0</v>
      </c>
      <c r="DH442" s="93">
        <f t="shared" si="188"/>
        <v>1</v>
      </c>
      <c r="DI442" s="95"/>
      <c r="DJ442" s="89"/>
      <c r="DK442" s="89"/>
      <c r="DL442" s="89"/>
      <c r="DM442" s="89"/>
      <c r="DN442" s="89"/>
      <c r="DO442" s="89"/>
      <c r="DP442" s="89"/>
      <c r="DQ442" s="89"/>
      <c r="DR442" s="89"/>
      <c r="DS442" s="89"/>
      <c r="DT442" s="89"/>
      <c r="DU442" s="89"/>
      <c r="DV442" s="89"/>
      <c r="DW442" s="89"/>
      <c r="DX442" s="89"/>
      <c r="DY442" s="89"/>
      <c r="DZ442" s="89"/>
      <c r="EA442" s="89"/>
      <c r="EB442" s="89"/>
      <c r="EC442" s="89"/>
      <c r="ED442" s="89"/>
      <c r="EE442" s="89"/>
      <c r="EF442" s="89"/>
      <c r="EG442" s="89"/>
      <c r="EH442" s="89"/>
      <c r="EI442" s="89"/>
      <c r="EJ442" s="89"/>
      <c r="EK442" s="89"/>
      <c r="EL442" s="89"/>
      <c r="EM442" s="89"/>
      <c r="EN442" s="89"/>
      <c r="EO442" s="89"/>
      <c r="EP442" s="89"/>
      <c r="EQ442" s="89"/>
      <c r="ER442" s="89"/>
      <c r="ES442" s="89"/>
      <c r="ET442" s="89"/>
      <c r="EU442" s="89"/>
      <c r="EV442" s="89"/>
      <c r="EW442" s="89"/>
      <c r="EX442" s="89"/>
      <c r="EY442" s="89"/>
      <c r="EZ442" s="89"/>
      <c r="FA442" s="89"/>
      <c r="FB442" s="89"/>
      <c r="FC442" s="89"/>
      <c r="FD442" s="89"/>
      <c r="FE442" s="89"/>
      <c r="FF442" s="89"/>
      <c r="FG442" s="89"/>
      <c r="FH442" s="89"/>
      <c r="FI442" s="89"/>
      <c r="FJ442" s="89"/>
      <c r="FK442" s="89"/>
      <c r="FL442" s="89"/>
      <c r="FM442" s="89"/>
      <c r="FN442" s="89"/>
      <c r="FO442" s="89"/>
      <c r="FP442" s="89"/>
      <c r="FQ442" s="89"/>
      <c r="FR442" s="89"/>
      <c r="FS442" s="89"/>
      <c r="FT442" s="89"/>
      <c r="FU442" s="89"/>
      <c r="FV442" s="89"/>
      <c r="FW442" s="89"/>
      <c r="FX442" s="89"/>
      <c r="FY442" s="89"/>
      <c r="FZ442" s="89"/>
      <c r="GA442" s="89"/>
      <c r="GB442" s="89"/>
      <c r="GC442" s="89"/>
      <c r="GD442" s="89"/>
      <c r="GE442" s="89"/>
      <c r="GF442" s="89"/>
      <c r="GG442" s="89"/>
      <c r="GH442" s="89"/>
      <c r="GI442" s="89"/>
      <c r="GJ442" s="89"/>
      <c r="GK442" s="89"/>
      <c r="GL442" s="89"/>
      <c r="GM442" s="89"/>
      <c r="GN442" s="89"/>
      <c r="GO442" s="89"/>
      <c r="GP442" s="89"/>
    </row>
    <row r="443" spans="1:198" s="6" customFormat="1" ht="18.75" x14ac:dyDescent="0.3">
      <c r="A443" s="100" t="s">
        <v>78</v>
      </c>
      <c r="B443" s="100"/>
      <c r="C443" s="44">
        <f t="shared" ref="C443:AT443" si="199">C444+C445</f>
        <v>0</v>
      </c>
      <c r="D443" s="46">
        <f t="shared" si="199"/>
        <v>0</v>
      </c>
      <c r="E443" s="44">
        <f t="shared" si="199"/>
        <v>0</v>
      </c>
      <c r="F443" s="46">
        <f t="shared" si="199"/>
        <v>0</v>
      </c>
      <c r="G443" s="44">
        <f t="shared" si="199"/>
        <v>0</v>
      </c>
      <c r="H443" s="46">
        <f t="shared" si="199"/>
        <v>0</v>
      </c>
      <c r="I443" s="44">
        <f t="shared" si="199"/>
        <v>0</v>
      </c>
      <c r="J443" s="46">
        <f t="shared" si="199"/>
        <v>0</v>
      </c>
      <c r="K443" s="44">
        <f t="shared" si="199"/>
        <v>0</v>
      </c>
      <c r="L443" s="46">
        <f t="shared" si="199"/>
        <v>0</v>
      </c>
      <c r="M443" s="44">
        <f t="shared" si="199"/>
        <v>0</v>
      </c>
      <c r="N443" s="46">
        <f t="shared" si="199"/>
        <v>0</v>
      </c>
      <c r="O443" s="44">
        <f t="shared" si="199"/>
        <v>0</v>
      </c>
      <c r="P443" s="46">
        <f t="shared" si="199"/>
        <v>0</v>
      </c>
      <c r="Q443" s="44">
        <f t="shared" si="199"/>
        <v>0</v>
      </c>
      <c r="R443" s="46">
        <f t="shared" si="199"/>
        <v>0</v>
      </c>
      <c r="S443" s="44">
        <f t="shared" si="199"/>
        <v>0</v>
      </c>
      <c r="T443" s="46">
        <f t="shared" si="199"/>
        <v>0</v>
      </c>
      <c r="U443" s="44">
        <f t="shared" si="199"/>
        <v>0</v>
      </c>
      <c r="V443" s="46">
        <f t="shared" si="199"/>
        <v>0</v>
      </c>
      <c r="W443" s="44">
        <f t="shared" si="199"/>
        <v>0</v>
      </c>
      <c r="X443" s="46">
        <f t="shared" si="199"/>
        <v>0</v>
      </c>
      <c r="Y443" s="44">
        <f t="shared" si="199"/>
        <v>0</v>
      </c>
      <c r="Z443" s="46">
        <f t="shared" si="199"/>
        <v>0</v>
      </c>
      <c r="AA443" s="44">
        <f t="shared" si="199"/>
        <v>0</v>
      </c>
      <c r="AB443" s="46">
        <f t="shared" si="199"/>
        <v>0</v>
      </c>
      <c r="AC443" s="44">
        <f t="shared" si="199"/>
        <v>0</v>
      </c>
      <c r="AD443" s="46">
        <f t="shared" si="199"/>
        <v>0</v>
      </c>
      <c r="AE443" s="44">
        <f t="shared" si="199"/>
        <v>0</v>
      </c>
      <c r="AF443" s="46">
        <f t="shared" si="199"/>
        <v>0</v>
      </c>
      <c r="AG443" s="44">
        <f t="shared" si="199"/>
        <v>0</v>
      </c>
      <c r="AH443" s="46">
        <f t="shared" si="199"/>
        <v>0</v>
      </c>
      <c r="AI443" s="44">
        <f t="shared" si="199"/>
        <v>0</v>
      </c>
      <c r="AJ443" s="46">
        <f t="shared" si="199"/>
        <v>0</v>
      </c>
      <c r="AK443" s="44">
        <f t="shared" si="199"/>
        <v>0</v>
      </c>
      <c r="AL443" s="46">
        <f t="shared" si="199"/>
        <v>0</v>
      </c>
      <c r="AM443" s="44">
        <f t="shared" si="199"/>
        <v>0</v>
      </c>
      <c r="AN443" s="46">
        <f t="shared" si="199"/>
        <v>0</v>
      </c>
      <c r="AO443" s="44">
        <f t="shared" si="199"/>
        <v>0</v>
      </c>
      <c r="AP443" s="46">
        <f t="shared" si="199"/>
        <v>1</v>
      </c>
      <c r="AQ443" s="44">
        <f t="shared" si="199"/>
        <v>0</v>
      </c>
      <c r="AR443" s="46">
        <f t="shared" si="199"/>
        <v>0</v>
      </c>
      <c r="AS443" s="44">
        <f t="shared" si="199"/>
        <v>0</v>
      </c>
      <c r="AT443" s="46">
        <f t="shared" si="199"/>
        <v>0</v>
      </c>
      <c r="AU443" s="44"/>
      <c r="AV443" s="46"/>
      <c r="AW443" s="44"/>
      <c r="AX443" s="46"/>
      <c r="AY443" s="44"/>
      <c r="AZ443" s="46"/>
      <c r="BA443" s="44"/>
      <c r="BB443" s="46"/>
      <c r="BC443" s="44"/>
      <c r="BD443" s="46"/>
      <c r="BE443" s="44"/>
      <c r="BF443" s="46"/>
      <c r="BG443" s="44">
        <f>BG444+BG445</f>
        <v>0</v>
      </c>
      <c r="BH443" s="46">
        <f>BH444+BH445</f>
        <v>1</v>
      </c>
      <c r="BI443" s="68">
        <f t="shared" ref="BI443:DB443" si="200">BI444+BI445+BI446+BI447</f>
        <v>0</v>
      </c>
      <c r="BJ443" s="80">
        <f t="shared" si="200"/>
        <v>0</v>
      </c>
      <c r="BK443" s="68">
        <f t="shared" si="200"/>
        <v>0</v>
      </c>
      <c r="BL443" s="80">
        <f t="shared" si="200"/>
        <v>0</v>
      </c>
      <c r="BM443" s="68">
        <f t="shared" si="200"/>
        <v>0</v>
      </c>
      <c r="BN443" s="80">
        <f t="shared" si="200"/>
        <v>0</v>
      </c>
      <c r="BO443" s="68">
        <f t="shared" si="200"/>
        <v>0</v>
      </c>
      <c r="BP443" s="80">
        <f t="shared" si="200"/>
        <v>0</v>
      </c>
      <c r="BQ443" s="68">
        <f t="shared" si="200"/>
        <v>0</v>
      </c>
      <c r="BR443" s="80">
        <f t="shared" si="200"/>
        <v>0</v>
      </c>
      <c r="BS443" s="68">
        <f t="shared" si="200"/>
        <v>0</v>
      </c>
      <c r="BT443" s="80">
        <f t="shared" si="200"/>
        <v>0</v>
      </c>
      <c r="BU443" s="68">
        <f t="shared" si="200"/>
        <v>0</v>
      </c>
      <c r="BV443" s="80">
        <f t="shared" si="200"/>
        <v>0</v>
      </c>
      <c r="BW443" s="68">
        <f t="shared" si="200"/>
        <v>0</v>
      </c>
      <c r="BX443" s="80">
        <f t="shared" si="200"/>
        <v>0</v>
      </c>
      <c r="BY443" s="68">
        <f t="shared" si="200"/>
        <v>0</v>
      </c>
      <c r="BZ443" s="80">
        <f t="shared" si="200"/>
        <v>0</v>
      </c>
      <c r="CA443" s="68">
        <f t="shared" si="200"/>
        <v>0</v>
      </c>
      <c r="CB443" s="80">
        <f t="shared" si="200"/>
        <v>0</v>
      </c>
      <c r="CC443" s="68">
        <f t="shared" si="200"/>
        <v>0</v>
      </c>
      <c r="CD443" s="80">
        <f t="shared" si="200"/>
        <v>0</v>
      </c>
      <c r="CE443" s="68">
        <f t="shared" si="200"/>
        <v>0</v>
      </c>
      <c r="CF443" s="80">
        <f t="shared" si="200"/>
        <v>0</v>
      </c>
      <c r="CG443" s="68">
        <f t="shared" si="200"/>
        <v>0</v>
      </c>
      <c r="CH443" s="80">
        <f t="shared" si="200"/>
        <v>0</v>
      </c>
      <c r="CI443" s="68">
        <f t="shared" si="200"/>
        <v>1</v>
      </c>
      <c r="CJ443" s="80">
        <f t="shared" si="200"/>
        <v>2</v>
      </c>
      <c r="CK443" s="68">
        <f t="shared" si="200"/>
        <v>0</v>
      </c>
      <c r="CL443" s="80">
        <f t="shared" si="200"/>
        <v>0</v>
      </c>
      <c r="CM443" s="68">
        <f t="shared" si="200"/>
        <v>0</v>
      </c>
      <c r="CN443" s="80">
        <f t="shared" si="200"/>
        <v>0</v>
      </c>
      <c r="CO443" s="68">
        <f t="shared" si="200"/>
        <v>0</v>
      </c>
      <c r="CP443" s="80">
        <f t="shared" si="200"/>
        <v>0</v>
      </c>
      <c r="CQ443" s="68">
        <f t="shared" si="200"/>
        <v>0</v>
      </c>
      <c r="CR443" s="80">
        <f t="shared" si="200"/>
        <v>0</v>
      </c>
      <c r="CS443" s="68">
        <f t="shared" si="200"/>
        <v>0</v>
      </c>
      <c r="CT443" s="80">
        <f t="shared" si="200"/>
        <v>0</v>
      </c>
      <c r="CU443" s="68">
        <f t="shared" si="200"/>
        <v>0</v>
      </c>
      <c r="CV443" s="80">
        <f t="shared" si="200"/>
        <v>0</v>
      </c>
      <c r="CW443" s="68">
        <f t="shared" si="200"/>
        <v>0</v>
      </c>
      <c r="CX443" s="80">
        <f t="shared" si="200"/>
        <v>0</v>
      </c>
      <c r="CY443" s="68">
        <f t="shared" si="200"/>
        <v>0</v>
      </c>
      <c r="CZ443" s="80">
        <f t="shared" si="200"/>
        <v>0</v>
      </c>
      <c r="DA443" s="68">
        <f t="shared" si="200"/>
        <v>0</v>
      </c>
      <c r="DB443" s="80">
        <f t="shared" si="200"/>
        <v>0</v>
      </c>
      <c r="DC443" s="68">
        <f>DC444+DC445+DC446+DC447</f>
        <v>0</v>
      </c>
      <c r="DD443" s="80">
        <f>DD444+DD445+DD446+DD447</f>
        <v>0</v>
      </c>
      <c r="DE443" s="74">
        <f t="shared" si="182"/>
        <v>1</v>
      </c>
      <c r="DF443" s="75">
        <f t="shared" si="183"/>
        <v>2</v>
      </c>
      <c r="DG443" s="85">
        <f t="shared" si="187"/>
        <v>1</v>
      </c>
      <c r="DH443" s="91">
        <f t="shared" si="188"/>
        <v>3</v>
      </c>
      <c r="DI443" s="95"/>
      <c r="DJ443" s="89"/>
      <c r="DK443" s="89"/>
      <c r="DL443" s="89"/>
      <c r="DM443" s="89"/>
      <c r="DN443" s="89"/>
      <c r="DO443" s="89"/>
      <c r="DP443" s="89"/>
      <c r="DQ443" s="89"/>
      <c r="DR443" s="89"/>
      <c r="DS443" s="89"/>
      <c r="DT443" s="89"/>
      <c r="DU443" s="89"/>
      <c r="DV443" s="89"/>
      <c r="DW443" s="89"/>
      <c r="DX443" s="89"/>
      <c r="DY443" s="89"/>
      <c r="DZ443" s="89"/>
      <c r="EA443" s="89"/>
      <c r="EB443" s="89"/>
      <c r="EC443" s="89"/>
      <c r="ED443" s="89"/>
      <c r="EE443" s="89"/>
      <c r="EF443" s="89"/>
      <c r="EG443" s="89"/>
      <c r="EH443" s="89"/>
      <c r="EI443" s="89"/>
      <c r="EJ443" s="89"/>
      <c r="EK443" s="89"/>
      <c r="EL443" s="89"/>
      <c r="EM443" s="89"/>
      <c r="EN443" s="89"/>
      <c r="EO443" s="89"/>
      <c r="EP443" s="89"/>
      <c r="EQ443" s="89"/>
      <c r="ER443" s="89"/>
      <c r="ES443" s="89"/>
      <c r="ET443" s="89"/>
      <c r="EU443" s="89"/>
      <c r="EV443" s="89"/>
      <c r="EW443" s="89"/>
      <c r="EX443" s="89"/>
      <c r="EY443" s="89"/>
      <c r="EZ443" s="89"/>
      <c r="FA443" s="89"/>
      <c r="FB443" s="89"/>
      <c r="FC443" s="89"/>
      <c r="FD443" s="89"/>
      <c r="FE443" s="89"/>
      <c r="FF443" s="89"/>
      <c r="FG443" s="89"/>
      <c r="FH443" s="89"/>
      <c r="FI443" s="89"/>
      <c r="FJ443" s="89"/>
      <c r="FK443" s="89"/>
      <c r="FL443" s="89"/>
      <c r="FM443" s="89"/>
      <c r="FN443" s="89"/>
      <c r="FO443" s="89"/>
      <c r="FP443" s="89"/>
      <c r="FQ443" s="89"/>
      <c r="FR443" s="89"/>
      <c r="FS443" s="89"/>
      <c r="FT443" s="89"/>
      <c r="FU443" s="89"/>
      <c r="FV443" s="89"/>
      <c r="FW443" s="89"/>
      <c r="FX443" s="89"/>
      <c r="FY443" s="89"/>
      <c r="FZ443" s="89"/>
      <c r="GA443" s="89"/>
      <c r="GB443" s="89"/>
      <c r="GC443" s="89"/>
      <c r="GD443" s="89"/>
      <c r="GE443" s="89"/>
      <c r="GF443" s="89"/>
      <c r="GG443" s="89"/>
      <c r="GH443" s="89"/>
      <c r="GI443" s="89"/>
      <c r="GJ443" s="89"/>
      <c r="GK443" s="89"/>
      <c r="GL443" s="89"/>
      <c r="GM443" s="89"/>
      <c r="GN443" s="89"/>
      <c r="GO443" s="89"/>
      <c r="GP443" s="89"/>
    </row>
    <row r="444" spans="1:198" ht="24" x14ac:dyDescent="0.3">
      <c r="B444" s="25" t="s">
        <v>317</v>
      </c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>
        <v>1</v>
      </c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45">
        <f t="shared" ref="BG444:BH447" si="201">SUM(C444+E444+G444+I444+K444+M444+O444+Q444+S444+U444+W444+Y444+AA444+AC444+AE444+AG444+AI444+AK444+AM444+AO444+AQ444+AS444+AU444+AW444+AY444+BA444+BC444+BE444)</f>
        <v>0</v>
      </c>
      <c r="BH444" s="41">
        <f t="shared" si="201"/>
        <v>1</v>
      </c>
      <c r="BI444" s="78"/>
      <c r="BJ444" s="78"/>
      <c r="BK444" s="78"/>
      <c r="BL444" s="78"/>
      <c r="BM444" s="78"/>
      <c r="BN444" s="78"/>
      <c r="BO444" s="78"/>
      <c r="BP444" s="78"/>
      <c r="BQ444" s="78"/>
      <c r="BR444" s="78"/>
      <c r="BS444" s="78"/>
      <c r="BT444" s="78"/>
      <c r="BU444" s="78"/>
      <c r="BV444" s="78"/>
      <c r="BW444" s="78"/>
      <c r="BX444" s="78"/>
      <c r="BY444" s="78"/>
      <c r="BZ444" s="78"/>
      <c r="CA444" s="78"/>
      <c r="CB444" s="78"/>
      <c r="CC444" s="78"/>
      <c r="CD444" s="78"/>
      <c r="CE444" s="78"/>
      <c r="CF444" s="78"/>
      <c r="CG444" s="78"/>
      <c r="CH444" s="78"/>
      <c r="CI444" s="78"/>
      <c r="CJ444" s="78"/>
      <c r="CK444" s="78"/>
      <c r="CL444" s="78"/>
      <c r="CM444" s="78"/>
      <c r="CN444" s="78"/>
      <c r="CO444" s="78"/>
      <c r="CP444" s="78"/>
      <c r="CQ444" s="78"/>
      <c r="CR444" s="78"/>
      <c r="CS444" s="78"/>
      <c r="CT444" s="78"/>
      <c r="CU444" s="78"/>
      <c r="CV444" s="78"/>
      <c r="CW444" s="78"/>
      <c r="CX444" s="78"/>
      <c r="CY444" s="78"/>
      <c r="CZ444" s="78"/>
      <c r="DA444" s="78"/>
      <c r="DB444" s="78"/>
      <c r="DC444" s="78"/>
      <c r="DD444" s="78"/>
      <c r="DE444" s="74">
        <f t="shared" si="182"/>
        <v>0</v>
      </c>
      <c r="DF444" s="75">
        <f t="shared" si="183"/>
        <v>0</v>
      </c>
      <c r="DG444" s="86">
        <f t="shared" si="187"/>
        <v>0</v>
      </c>
      <c r="DH444" s="93">
        <f t="shared" si="188"/>
        <v>1</v>
      </c>
      <c r="DI444" s="95"/>
      <c r="DJ444" s="89"/>
      <c r="DK444" s="89"/>
      <c r="DL444" s="89"/>
      <c r="DM444" s="89"/>
      <c r="DN444" s="89"/>
      <c r="DO444" s="89"/>
      <c r="DP444" s="89"/>
      <c r="DQ444" s="89"/>
      <c r="DR444" s="89"/>
      <c r="DS444" s="89"/>
      <c r="DT444" s="89"/>
      <c r="DU444" s="89"/>
      <c r="DV444" s="89"/>
      <c r="DW444" s="89"/>
      <c r="DX444" s="89"/>
      <c r="DY444" s="89"/>
      <c r="DZ444" s="89"/>
      <c r="EA444" s="89"/>
      <c r="EB444" s="89"/>
      <c r="EC444" s="89"/>
      <c r="ED444" s="89"/>
      <c r="EE444" s="89"/>
      <c r="EF444" s="89"/>
      <c r="EG444" s="89"/>
      <c r="EH444" s="89"/>
      <c r="EI444" s="89"/>
      <c r="EJ444" s="89"/>
      <c r="EK444" s="89"/>
      <c r="EL444" s="89"/>
      <c r="EM444" s="89"/>
      <c r="EN444" s="89"/>
      <c r="EO444" s="89"/>
      <c r="EP444" s="89"/>
      <c r="EQ444" s="89"/>
      <c r="ER444" s="89"/>
      <c r="ES444" s="89"/>
      <c r="ET444" s="89"/>
      <c r="EU444" s="89"/>
      <c r="EV444" s="89"/>
      <c r="EW444" s="89"/>
      <c r="EX444" s="89"/>
      <c r="EY444" s="89"/>
      <c r="EZ444" s="89"/>
      <c r="FA444" s="89"/>
      <c r="FB444" s="89"/>
      <c r="FC444" s="89"/>
      <c r="FD444" s="89"/>
      <c r="FE444" s="89"/>
      <c r="FF444" s="89"/>
      <c r="FG444" s="89"/>
      <c r="FH444" s="89"/>
      <c r="FI444" s="89"/>
      <c r="FJ444" s="89"/>
      <c r="FK444" s="89"/>
      <c r="FL444" s="89"/>
      <c r="FM444" s="89"/>
      <c r="FN444" s="89"/>
      <c r="FO444" s="89"/>
      <c r="FP444" s="89"/>
      <c r="FQ444" s="89"/>
      <c r="FR444" s="89"/>
      <c r="FS444" s="89"/>
      <c r="FT444" s="89"/>
      <c r="FU444" s="89"/>
      <c r="FV444" s="89"/>
      <c r="FW444" s="89"/>
      <c r="FX444" s="89"/>
      <c r="FY444" s="89"/>
      <c r="FZ444" s="89"/>
      <c r="GA444" s="89"/>
      <c r="GB444" s="89"/>
      <c r="GC444" s="89"/>
      <c r="GD444" s="89"/>
      <c r="GE444" s="89"/>
      <c r="GF444" s="89"/>
      <c r="GG444" s="89"/>
      <c r="GH444" s="89"/>
      <c r="GI444" s="89"/>
      <c r="GJ444" s="89"/>
      <c r="GK444" s="89"/>
      <c r="GL444" s="89"/>
      <c r="GM444" s="89"/>
      <c r="GN444" s="89"/>
      <c r="GO444" s="89"/>
      <c r="GP444" s="89"/>
    </row>
    <row r="445" spans="1:198" ht="24" x14ac:dyDescent="0.3">
      <c r="B445" s="26" t="s">
        <v>329</v>
      </c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45">
        <f t="shared" si="201"/>
        <v>0</v>
      </c>
      <c r="BH445" s="41">
        <f t="shared" si="201"/>
        <v>0</v>
      </c>
      <c r="BI445" s="78"/>
      <c r="BJ445" s="78"/>
      <c r="BK445" s="78"/>
      <c r="BL445" s="78"/>
      <c r="BM445" s="78"/>
      <c r="BN445" s="78"/>
      <c r="BO445" s="78"/>
      <c r="BP445" s="78"/>
      <c r="BQ445" s="78"/>
      <c r="BR445" s="78"/>
      <c r="BS445" s="78"/>
      <c r="BT445" s="78"/>
      <c r="BU445" s="78"/>
      <c r="BV445" s="78"/>
      <c r="BW445" s="78"/>
      <c r="BX445" s="78"/>
      <c r="BY445" s="78"/>
      <c r="BZ445" s="78"/>
      <c r="CA445" s="78"/>
      <c r="CB445" s="78"/>
      <c r="CC445" s="78"/>
      <c r="CD445" s="78"/>
      <c r="CE445" s="78"/>
      <c r="CF445" s="78"/>
      <c r="CG445" s="78"/>
      <c r="CH445" s="78"/>
      <c r="CI445" s="78">
        <v>1</v>
      </c>
      <c r="CJ445" s="78"/>
      <c r="CK445" s="78"/>
      <c r="CL445" s="78"/>
      <c r="CM445" s="78"/>
      <c r="CN445" s="78"/>
      <c r="CO445" s="78"/>
      <c r="CP445" s="78"/>
      <c r="CQ445" s="78"/>
      <c r="CR445" s="78"/>
      <c r="CS445" s="78"/>
      <c r="CT445" s="78"/>
      <c r="CU445" s="78"/>
      <c r="CV445" s="78"/>
      <c r="CW445" s="78"/>
      <c r="CX445" s="78"/>
      <c r="CY445" s="78"/>
      <c r="CZ445" s="78"/>
      <c r="DA445" s="78"/>
      <c r="DB445" s="78"/>
      <c r="DC445" s="78"/>
      <c r="DD445" s="78"/>
      <c r="DE445" s="74">
        <f t="shared" si="182"/>
        <v>1</v>
      </c>
      <c r="DF445" s="75">
        <f t="shared" si="183"/>
        <v>0</v>
      </c>
      <c r="DG445" s="86">
        <f t="shared" si="187"/>
        <v>1</v>
      </c>
      <c r="DH445" s="93">
        <f t="shared" si="188"/>
        <v>0</v>
      </c>
      <c r="DI445" s="95"/>
      <c r="DJ445" s="89"/>
      <c r="DK445" s="89"/>
      <c r="DL445" s="89"/>
      <c r="DM445" s="89"/>
      <c r="DN445" s="89"/>
      <c r="DO445" s="89"/>
      <c r="DP445" s="89"/>
      <c r="DQ445" s="89"/>
      <c r="DR445" s="89"/>
      <c r="DS445" s="89"/>
      <c r="DT445" s="89"/>
      <c r="DU445" s="89"/>
      <c r="DV445" s="89"/>
      <c r="DW445" s="89"/>
      <c r="DX445" s="89"/>
      <c r="DY445" s="89"/>
      <c r="DZ445" s="89"/>
      <c r="EA445" s="89"/>
      <c r="EB445" s="89"/>
      <c r="EC445" s="89"/>
      <c r="ED445" s="89"/>
      <c r="EE445" s="89"/>
      <c r="EF445" s="89"/>
      <c r="EG445" s="89"/>
      <c r="EH445" s="89"/>
      <c r="EI445" s="89"/>
      <c r="EJ445" s="89"/>
      <c r="EK445" s="89"/>
      <c r="EL445" s="89"/>
      <c r="EM445" s="89"/>
      <c r="EN445" s="89"/>
      <c r="EO445" s="89"/>
      <c r="EP445" s="89"/>
      <c r="EQ445" s="89"/>
      <c r="ER445" s="89"/>
      <c r="ES445" s="89"/>
      <c r="ET445" s="89"/>
      <c r="EU445" s="89"/>
      <c r="EV445" s="89"/>
      <c r="EW445" s="89"/>
      <c r="EX445" s="89"/>
      <c r="EY445" s="89"/>
      <c r="EZ445" s="89"/>
      <c r="FA445" s="89"/>
      <c r="FB445" s="89"/>
      <c r="FC445" s="89"/>
      <c r="FD445" s="89"/>
      <c r="FE445" s="89"/>
      <c r="FF445" s="89"/>
      <c r="FG445" s="89"/>
      <c r="FH445" s="89"/>
      <c r="FI445" s="89"/>
      <c r="FJ445" s="89"/>
      <c r="FK445" s="89"/>
      <c r="FL445" s="89"/>
      <c r="FM445" s="89"/>
      <c r="FN445" s="89"/>
      <c r="FO445" s="89"/>
      <c r="FP445" s="89"/>
      <c r="FQ445" s="89"/>
      <c r="FR445" s="89"/>
      <c r="FS445" s="89"/>
      <c r="FT445" s="89"/>
      <c r="FU445" s="89"/>
      <c r="FV445" s="89"/>
      <c r="FW445" s="89"/>
      <c r="FX445" s="89"/>
      <c r="FY445" s="89"/>
      <c r="FZ445" s="89"/>
      <c r="GA445" s="89"/>
      <c r="GB445" s="89"/>
      <c r="GC445" s="89"/>
      <c r="GD445" s="89"/>
      <c r="GE445" s="89"/>
      <c r="GF445" s="89"/>
      <c r="GG445" s="89"/>
      <c r="GH445" s="89"/>
      <c r="GI445" s="89"/>
      <c r="GJ445" s="89"/>
      <c r="GK445" s="89"/>
      <c r="GL445" s="89"/>
      <c r="GM445" s="89"/>
      <c r="GN445" s="89"/>
      <c r="GO445" s="89"/>
      <c r="GP445" s="89"/>
    </row>
    <row r="446" spans="1:198" ht="18.75" x14ac:dyDescent="0.3">
      <c r="B446" s="26" t="s">
        <v>338</v>
      </c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45">
        <f t="shared" si="201"/>
        <v>0</v>
      </c>
      <c r="BH446" s="41">
        <f t="shared" si="201"/>
        <v>0</v>
      </c>
      <c r="BI446" s="78"/>
      <c r="BJ446" s="78"/>
      <c r="BK446" s="78"/>
      <c r="BL446" s="78"/>
      <c r="BM446" s="78"/>
      <c r="BN446" s="78"/>
      <c r="BO446" s="78"/>
      <c r="BP446" s="78"/>
      <c r="BQ446" s="78"/>
      <c r="BR446" s="78"/>
      <c r="BS446" s="78"/>
      <c r="BT446" s="78"/>
      <c r="BU446" s="78"/>
      <c r="BV446" s="78"/>
      <c r="BW446" s="78"/>
      <c r="BX446" s="78"/>
      <c r="BY446" s="78"/>
      <c r="BZ446" s="78"/>
      <c r="CA446" s="78"/>
      <c r="CB446" s="78"/>
      <c r="CC446" s="78"/>
      <c r="CD446" s="78"/>
      <c r="CE446" s="78"/>
      <c r="CF446" s="78"/>
      <c r="CG446" s="78"/>
      <c r="CH446" s="78"/>
      <c r="CI446" s="78"/>
      <c r="CJ446" s="78">
        <v>1</v>
      </c>
      <c r="CK446" s="78"/>
      <c r="CL446" s="78"/>
      <c r="CM446" s="78"/>
      <c r="CN446" s="78"/>
      <c r="CO446" s="78"/>
      <c r="CP446" s="78"/>
      <c r="CQ446" s="78"/>
      <c r="CR446" s="78"/>
      <c r="CS446" s="78"/>
      <c r="CT446" s="78"/>
      <c r="CU446" s="78"/>
      <c r="CV446" s="78"/>
      <c r="CW446" s="78"/>
      <c r="CX446" s="78"/>
      <c r="CY446" s="78"/>
      <c r="CZ446" s="78"/>
      <c r="DA446" s="78"/>
      <c r="DB446" s="78"/>
      <c r="DC446" s="78"/>
      <c r="DD446" s="78"/>
      <c r="DE446" s="74">
        <f t="shared" si="182"/>
        <v>0</v>
      </c>
      <c r="DF446" s="75">
        <f t="shared" si="183"/>
        <v>1</v>
      </c>
      <c r="DG446" s="86">
        <f t="shared" si="187"/>
        <v>0</v>
      </c>
      <c r="DH446" s="93">
        <f t="shared" si="188"/>
        <v>1</v>
      </c>
      <c r="DI446" s="95"/>
      <c r="DJ446" s="89"/>
      <c r="DK446" s="89"/>
      <c r="DL446" s="89"/>
      <c r="DM446" s="89"/>
      <c r="DN446" s="89"/>
      <c r="DO446" s="89"/>
      <c r="DP446" s="89"/>
      <c r="DQ446" s="89"/>
      <c r="DR446" s="89"/>
      <c r="DS446" s="89"/>
      <c r="DT446" s="89"/>
      <c r="DU446" s="89"/>
      <c r="DV446" s="89"/>
      <c r="DW446" s="89"/>
      <c r="DX446" s="89"/>
      <c r="DY446" s="89"/>
      <c r="DZ446" s="89"/>
      <c r="EA446" s="89"/>
      <c r="EB446" s="89"/>
      <c r="EC446" s="89"/>
      <c r="ED446" s="89"/>
      <c r="EE446" s="89"/>
      <c r="EF446" s="89"/>
      <c r="EG446" s="89"/>
      <c r="EH446" s="89"/>
      <c r="EI446" s="89"/>
      <c r="EJ446" s="89"/>
      <c r="EK446" s="89"/>
      <c r="EL446" s="89"/>
      <c r="EM446" s="89"/>
      <c r="EN446" s="89"/>
      <c r="EO446" s="89"/>
      <c r="EP446" s="89"/>
      <c r="EQ446" s="89"/>
      <c r="ER446" s="89"/>
      <c r="ES446" s="89"/>
      <c r="ET446" s="89"/>
      <c r="EU446" s="89"/>
      <c r="EV446" s="89"/>
      <c r="EW446" s="89"/>
      <c r="EX446" s="89"/>
      <c r="EY446" s="89"/>
      <c r="EZ446" s="89"/>
      <c r="FA446" s="89"/>
      <c r="FB446" s="89"/>
      <c r="FC446" s="89"/>
      <c r="FD446" s="89"/>
      <c r="FE446" s="89"/>
      <c r="FF446" s="89"/>
      <c r="FG446" s="89"/>
      <c r="FH446" s="89"/>
      <c r="FI446" s="89"/>
      <c r="FJ446" s="89"/>
      <c r="FK446" s="89"/>
      <c r="FL446" s="89"/>
      <c r="FM446" s="89"/>
      <c r="FN446" s="89"/>
      <c r="FO446" s="89"/>
      <c r="FP446" s="89"/>
      <c r="FQ446" s="89"/>
      <c r="FR446" s="89"/>
      <c r="FS446" s="89"/>
      <c r="FT446" s="89"/>
      <c r="FU446" s="89"/>
      <c r="FV446" s="89"/>
      <c r="FW446" s="89"/>
      <c r="FX446" s="89"/>
      <c r="FY446" s="89"/>
      <c r="FZ446" s="89"/>
      <c r="GA446" s="89"/>
      <c r="GB446" s="89"/>
      <c r="GC446" s="89"/>
      <c r="GD446" s="89"/>
      <c r="GE446" s="89"/>
      <c r="GF446" s="89"/>
      <c r="GG446" s="89"/>
      <c r="GH446" s="89"/>
      <c r="GI446" s="89"/>
      <c r="GJ446" s="89"/>
      <c r="GK446" s="89"/>
      <c r="GL446" s="89"/>
      <c r="GM446" s="89"/>
      <c r="GN446" s="89"/>
      <c r="GO446" s="89"/>
      <c r="GP446" s="89"/>
    </row>
    <row r="447" spans="1:198" ht="18.75" x14ac:dyDescent="0.3">
      <c r="B447" s="26" t="s">
        <v>353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45">
        <f t="shared" si="201"/>
        <v>0</v>
      </c>
      <c r="BH447" s="41">
        <f t="shared" si="201"/>
        <v>0</v>
      </c>
      <c r="BI447" s="78"/>
      <c r="BJ447" s="78"/>
      <c r="BK447" s="78"/>
      <c r="BL447" s="78"/>
      <c r="BM447" s="78"/>
      <c r="BN447" s="78"/>
      <c r="BO447" s="78"/>
      <c r="BP447" s="78"/>
      <c r="BQ447" s="78"/>
      <c r="BR447" s="78"/>
      <c r="BS447" s="78"/>
      <c r="BT447" s="78"/>
      <c r="BU447" s="78"/>
      <c r="BV447" s="78"/>
      <c r="BW447" s="78"/>
      <c r="BX447" s="78"/>
      <c r="BY447" s="78"/>
      <c r="BZ447" s="78"/>
      <c r="CA447" s="78"/>
      <c r="CB447" s="78"/>
      <c r="CC447" s="78"/>
      <c r="CD447" s="78"/>
      <c r="CE447" s="78"/>
      <c r="CF447" s="78"/>
      <c r="CG447" s="78"/>
      <c r="CH447" s="78"/>
      <c r="CI447" s="78"/>
      <c r="CJ447" s="78">
        <v>1</v>
      </c>
      <c r="CK447" s="78"/>
      <c r="CL447" s="78"/>
      <c r="CM447" s="78"/>
      <c r="CN447" s="78"/>
      <c r="CO447" s="78"/>
      <c r="CP447" s="78"/>
      <c r="CQ447" s="78"/>
      <c r="CR447" s="78"/>
      <c r="CS447" s="78"/>
      <c r="CT447" s="78"/>
      <c r="CU447" s="78"/>
      <c r="CV447" s="78"/>
      <c r="CW447" s="78"/>
      <c r="CX447" s="78"/>
      <c r="CY447" s="78"/>
      <c r="CZ447" s="78"/>
      <c r="DA447" s="78"/>
      <c r="DB447" s="78"/>
      <c r="DC447" s="78"/>
      <c r="DD447" s="78"/>
      <c r="DE447" s="74">
        <f t="shared" si="182"/>
        <v>0</v>
      </c>
      <c r="DF447" s="75">
        <f t="shared" si="183"/>
        <v>1</v>
      </c>
      <c r="DG447" s="86">
        <f t="shared" si="187"/>
        <v>0</v>
      </c>
      <c r="DH447" s="93">
        <f t="shared" si="188"/>
        <v>1</v>
      </c>
      <c r="DI447" s="95"/>
      <c r="DJ447" s="89"/>
      <c r="DK447" s="89"/>
      <c r="DL447" s="89"/>
      <c r="DM447" s="89"/>
      <c r="DN447" s="89"/>
      <c r="DO447" s="89"/>
      <c r="DP447" s="89"/>
      <c r="DQ447" s="89"/>
      <c r="DR447" s="89"/>
      <c r="DS447" s="89"/>
      <c r="DT447" s="89"/>
      <c r="DU447" s="89"/>
      <c r="DV447" s="89"/>
      <c r="DW447" s="89"/>
      <c r="DX447" s="89"/>
      <c r="DY447" s="89"/>
      <c r="DZ447" s="89"/>
      <c r="EA447" s="89"/>
      <c r="EB447" s="89"/>
      <c r="EC447" s="89"/>
      <c r="ED447" s="89"/>
      <c r="EE447" s="89"/>
      <c r="EF447" s="89"/>
      <c r="EG447" s="89"/>
      <c r="EH447" s="89"/>
      <c r="EI447" s="89"/>
      <c r="EJ447" s="89"/>
      <c r="EK447" s="89"/>
      <c r="EL447" s="89"/>
      <c r="EM447" s="89"/>
      <c r="EN447" s="89"/>
      <c r="EO447" s="89"/>
      <c r="EP447" s="89"/>
      <c r="EQ447" s="89"/>
      <c r="ER447" s="89"/>
      <c r="ES447" s="89"/>
      <c r="ET447" s="89"/>
      <c r="EU447" s="89"/>
      <c r="EV447" s="89"/>
      <c r="EW447" s="89"/>
      <c r="EX447" s="89"/>
      <c r="EY447" s="89"/>
      <c r="EZ447" s="89"/>
      <c r="FA447" s="89"/>
      <c r="FB447" s="89"/>
      <c r="FC447" s="89"/>
      <c r="FD447" s="89"/>
      <c r="FE447" s="89"/>
      <c r="FF447" s="89"/>
      <c r="FG447" s="89"/>
      <c r="FH447" s="89"/>
      <c r="FI447" s="89"/>
      <c r="FJ447" s="89"/>
      <c r="FK447" s="89"/>
      <c r="FL447" s="89"/>
      <c r="FM447" s="89"/>
      <c r="FN447" s="89"/>
      <c r="FO447" s="89"/>
      <c r="FP447" s="89"/>
      <c r="FQ447" s="89"/>
      <c r="FR447" s="89"/>
      <c r="FS447" s="89"/>
      <c r="FT447" s="89"/>
      <c r="FU447" s="89"/>
      <c r="FV447" s="89"/>
      <c r="FW447" s="89"/>
      <c r="FX447" s="89"/>
      <c r="FY447" s="89"/>
      <c r="FZ447" s="89"/>
      <c r="GA447" s="89"/>
      <c r="GB447" s="89"/>
      <c r="GC447" s="89"/>
      <c r="GD447" s="89"/>
      <c r="GE447" s="89"/>
      <c r="GF447" s="89"/>
      <c r="GG447" s="89"/>
      <c r="GH447" s="89"/>
      <c r="GI447" s="89"/>
      <c r="GJ447" s="89"/>
      <c r="GK447" s="89"/>
      <c r="GL447" s="89"/>
      <c r="GM447" s="89"/>
      <c r="GN447" s="89"/>
      <c r="GO447" s="89"/>
      <c r="GP447" s="89"/>
    </row>
    <row r="448" spans="1:198" s="6" customFormat="1" ht="18.75" x14ac:dyDescent="0.3">
      <c r="A448" s="100" t="s">
        <v>79</v>
      </c>
      <c r="B448" s="100"/>
      <c r="C448" s="44">
        <f t="shared" ref="C448:AT448" si="202">C449+C450+C451+C452+C453+C454+C455+C456+C457</f>
        <v>0</v>
      </c>
      <c r="D448" s="46">
        <f t="shared" si="202"/>
        <v>0</v>
      </c>
      <c r="E448" s="44">
        <f t="shared" si="202"/>
        <v>0</v>
      </c>
      <c r="F448" s="46">
        <f t="shared" si="202"/>
        <v>0</v>
      </c>
      <c r="G448" s="44">
        <f t="shared" si="202"/>
        <v>0</v>
      </c>
      <c r="H448" s="46">
        <f t="shared" si="202"/>
        <v>0</v>
      </c>
      <c r="I448" s="44">
        <f t="shared" si="202"/>
        <v>0</v>
      </c>
      <c r="J448" s="46">
        <f t="shared" si="202"/>
        <v>0</v>
      </c>
      <c r="K448" s="44">
        <f t="shared" si="202"/>
        <v>0</v>
      </c>
      <c r="L448" s="46">
        <f t="shared" si="202"/>
        <v>0</v>
      </c>
      <c r="M448" s="44">
        <f t="shared" si="202"/>
        <v>0</v>
      </c>
      <c r="N448" s="46">
        <f t="shared" si="202"/>
        <v>1</v>
      </c>
      <c r="O448" s="44">
        <f t="shared" si="202"/>
        <v>0</v>
      </c>
      <c r="P448" s="46">
        <f t="shared" si="202"/>
        <v>1</v>
      </c>
      <c r="Q448" s="44">
        <f t="shared" si="202"/>
        <v>0</v>
      </c>
      <c r="R448" s="46">
        <f t="shared" si="202"/>
        <v>0</v>
      </c>
      <c r="S448" s="44">
        <f t="shared" si="202"/>
        <v>0</v>
      </c>
      <c r="T448" s="46">
        <f t="shared" si="202"/>
        <v>0</v>
      </c>
      <c r="U448" s="44">
        <f t="shared" si="202"/>
        <v>0</v>
      </c>
      <c r="V448" s="46">
        <f t="shared" si="202"/>
        <v>1</v>
      </c>
      <c r="W448" s="44">
        <f t="shared" si="202"/>
        <v>0</v>
      </c>
      <c r="X448" s="46">
        <f t="shared" si="202"/>
        <v>2</v>
      </c>
      <c r="Y448" s="44">
        <f t="shared" si="202"/>
        <v>0</v>
      </c>
      <c r="Z448" s="46">
        <f t="shared" si="202"/>
        <v>0</v>
      </c>
      <c r="AA448" s="44">
        <f t="shared" si="202"/>
        <v>0</v>
      </c>
      <c r="AB448" s="46">
        <f t="shared" si="202"/>
        <v>0</v>
      </c>
      <c r="AC448" s="44">
        <f t="shared" si="202"/>
        <v>0</v>
      </c>
      <c r="AD448" s="46">
        <f t="shared" si="202"/>
        <v>2</v>
      </c>
      <c r="AE448" s="44">
        <f t="shared" si="202"/>
        <v>0</v>
      </c>
      <c r="AF448" s="46">
        <f t="shared" si="202"/>
        <v>0</v>
      </c>
      <c r="AG448" s="44">
        <f t="shared" si="202"/>
        <v>0</v>
      </c>
      <c r="AH448" s="46">
        <f t="shared" si="202"/>
        <v>0</v>
      </c>
      <c r="AI448" s="44">
        <f t="shared" si="202"/>
        <v>0</v>
      </c>
      <c r="AJ448" s="46">
        <f t="shared" si="202"/>
        <v>0</v>
      </c>
      <c r="AK448" s="44">
        <f t="shared" si="202"/>
        <v>0</v>
      </c>
      <c r="AL448" s="46">
        <f t="shared" si="202"/>
        <v>0</v>
      </c>
      <c r="AM448" s="44">
        <f t="shared" si="202"/>
        <v>0</v>
      </c>
      <c r="AN448" s="46">
        <f t="shared" si="202"/>
        <v>0</v>
      </c>
      <c r="AO448" s="44">
        <f t="shared" si="202"/>
        <v>1</v>
      </c>
      <c r="AP448" s="46">
        <f t="shared" si="202"/>
        <v>2</v>
      </c>
      <c r="AQ448" s="44">
        <f t="shared" si="202"/>
        <v>0</v>
      </c>
      <c r="AR448" s="46">
        <f t="shared" si="202"/>
        <v>0</v>
      </c>
      <c r="AS448" s="44">
        <f t="shared" si="202"/>
        <v>0</v>
      </c>
      <c r="AT448" s="46">
        <f t="shared" si="202"/>
        <v>0</v>
      </c>
      <c r="AU448" s="44"/>
      <c r="AV448" s="46"/>
      <c r="AW448" s="44"/>
      <c r="AX448" s="46"/>
      <c r="AY448" s="44"/>
      <c r="AZ448" s="46"/>
      <c r="BA448" s="44"/>
      <c r="BB448" s="46"/>
      <c r="BC448" s="44"/>
      <c r="BD448" s="46"/>
      <c r="BE448" s="44"/>
      <c r="BF448" s="46"/>
      <c r="BG448" s="44">
        <f>BG449+BG450+BG451+BG452+BG453+BG454+BG455+BG456+BG457</f>
        <v>1</v>
      </c>
      <c r="BH448" s="46">
        <f>BH449+BH450+BH451+BH452+BH453+BH454+BH455+BH456+BH457</f>
        <v>9</v>
      </c>
      <c r="BI448" s="68">
        <f t="shared" ref="BI448:DB448" si="203">BI449+BI450+BI451+BI452+BI453+BI454+BI455+BI456+BI457+BI458+BI459+BI460+BI461+BI462+BI463+BI464+BI465+BI466+BI467+BI468+BI469+BI470+BI471+BI472+BI473+BI474+BI475+BI476+BI477</f>
        <v>0</v>
      </c>
      <c r="BJ448" s="80">
        <f t="shared" si="203"/>
        <v>0</v>
      </c>
      <c r="BK448" s="68">
        <f t="shared" si="203"/>
        <v>0</v>
      </c>
      <c r="BL448" s="80">
        <f t="shared" si="203"/>
        <v>0</v>
      </c>
      <c r="BM448" s="68">
        <f t="shared" si="203"/>
        <v>0</v>
      </c>
      <c r="BN448" s="80">
        <f t="shared" si="203"/>
        <v>2</v>
      </c>
      <c r="BO448" s="68">
        <f t="shared" si="203"/>
        <v>0</v>
      </c>
      <c r="BP448" s="80">
        <f t="shared" si="203"/>
        <v>2</v>
      </c>
      <c r="BQ448" s="68">
        <f t="shared" si="203"/>
        <v>0</v>
      </c>
      <c r="BR448" s="80">
        <f t="shared" si="203"/>
        <v>0</v>
      </c>
      <c r="BS448" s="68">
        <f t="shared" si="203"/>
        <v>1</v>
      </c>
      <c r="BT448" s="80">
        <f t="shared" si="203"/>
        <v>2</v>
      </c>
      <c r="BU448" s="68">
        <f t="shared" si="203"/>
        <v>0</v>
      </c>
      <c r="BV448" s="80">
        <f t="shared" si="203"/>
        <v>0</v>
      </c>
      <c r="BW448" s="68">
        <f t="shared" si="203"/>
        <v>1</v>
      </c>
      <c r="BX448" s="80">
        <f t="shared" si="203"/>
        <v>2</v>
      </c>
      <c r="BY448" s="68">
        <f t="shared" si="203"/>
        <v>0</v>
      </c>
      <c r="BZ448" s="80">
        <f t="shared" si="203"/>
        <v>0</v>
      </c>
      <c r="CA448" s="68">
        <f t="shared" si="203"/>
        <v>0</v>
      </c>
      <c r="CB448" s="80">
        <f t="shared" si="203"/>
        <v>0</v>
      </c>
      <c r="CC448" s="68">
        <f t="shared" si="203"/>
        <v>0</v>
      </c>
      <c r="CD448" s="80">
        <f t="shared" si="203"/>
        <v>0</v>
      </c>
      <c r="CE448" s="68">
        <f t="shared" si="203"/>
        <v>0</v>
      </c>
      <c r="CF448" s="80">
        <f t="shared" si="203"/>
        <v>0</v>
      </c>
      <c r="CG448" s="68">
        <f t="shared" si="203"/>
        <v>1</v>
      </c>
      <c r="CH448" s="80">
        <f t="shared" si="203"/>
        <v>2</v>
      </c>
      <c r="CI448" s="68">
        <f t="shared" si="203"/>
        <v>0</v>
      </c>
      <c r="CJ448" s="80">
        <f t="shared" si="203"/>
        <v>0</v>
      </c>
      <c r="CK448" s="68">
        <f t="shared" si="203"/>
        <v>4</v>
      </c>
      <c r="CL448" s="80">
        <f t="shared" si="203"/>
        <v>5</v>
      </c>
      <c r="CM448" s="68">
        <f t="shared" si="203"/>
        <v>0</v>
      </c>
      <c r="CN448" s="80">
        <f t="shared" si="203"/>
        <v>0</v>
      </c>
      <c r="CO448" s="68">
        <f t="shared" si="203"/>
        <v>0</v>
      </c>
      <c r="CP448" s="80">
        <f t="shared" si="203"/>
        <v>0</v>
      </c>
      <c r="CQ448" s="68">
        <f t="shared" si="203"/>
        <v>0</v>
      </c>
      <c r="CR448" s="80">
        <f t="shared" si="203"/>
        <v>0</v>
      </c>
      <c r="CS448" s="68">
        <f t="shared" si="203"/>
        <v>0</v>
      </c>
      <c r="CT448" s="80">
        <f t="shared" si="203"/>
        <v>1</v>
      </c>
      <c r="CU448" s="68">
        <f t="shared" si="203"/>
        <v>0</v>
      </c>
      <c r="CV448" s="80">
        <f t="shared" si="203"/>
        <v>2</v>
      </c>
      <c r="CW448" s="68">
        <f t="shared" si="203"/>
        <v>1</v>
      </c>
      <c r="CX448" s="80">
        <f t="shared" si="203"/>
        <v>5</v>
      </c>
      <c r="CY448" s="68">
        <f t="shared" si="203"/>
        <v>0</v>
      </c>
      <c r="CZ448" s="80">
        <f t="shared" si="203"/>
        <v>0</v>
      </c>
      <c r="DA448" s="68">
        <f t="shared" si="203"/>
        <v>0</v>
      </c>
      <c r="DB448" s="80">
        <f t="shared" si="203"/>
        <v>0</v>
      </c>
      <c r="DC448" s="68">
        <f>DC449+DC450+DC451+DC452+DC453+DC454+DC455+DC456+DC457+DC458+DC459+DC460+DC461+DC462+DC463+DC464+DC465+DC466+DC467+DC468+DC469+DC470+DC471+DC472+DC473+DC474+DC475+DC476+DC477</f>
        <v>1</v>
      </c>
      <c r="DD448" s="80">
        <f>DD449+DD450+DD451+DD452+DD453+DD454+DD455+DD456+DD457+DD458+DD459+DD460+DD461+DD462+DD463+DD464+DD465+DD466+DD467+DD468+DD469+DD470+DD471+DD472+DD473+DD474+DD475+DD476+DD477</f>
        <v>0</v>
      </c>
      <c r="DE448" s="74">
        <f t="shared" si="182"/>
        <v>9</v>
      </c>
      <c r="DF448" s="75">
        <f t="shared" si="183"/>
        <v>23</v>
      </c>
      <c r="DG448" s="85">
        <f t="shared" si="187"/>
        <v>10</v>
      </c>
      <c r="DH448" s="91">
        <f t="shared" si="188"/>
        <v>32</v>
      </c>
      <c r="DI448" s="95"/>
      <c r="DJ448" s="89"/>
      <c r="DK448" s="89"/>
      <c r="DL448" s="89"/>
      <c r="DM448" s="89"/>
      <c r="DN448" s="89"/>
      <c r="DO448" s="89"/>
      <c r="DP448" s="89"/>
      <c r="DQ448" s="89"/>
      <c r="DR448" s="89"/>
      <c r="DS448" s="89"/>
      <c r="DT448" s="89"/>
      <c r="DU448" s="89"/>
      <c r="DV448" s="89"/>
      <c r="DW448" s="89"/>
      <c r="DX448" s="89"/>
      <c r="DY448" s="89"/>
      <c r="DZ448" s="89"/>
      <c r="EA448" s="89"/>
      <c r="EB448" s="89"/>
      <c r="EC448" s="89"/>
      <c r="ED448" s="89"/>
      <c r="EE448" s="89"/>
      <c r="EF448" s="89"/>
      <c r="EG448" s="89"/>
      <c r="EH448" s="89"/>
      <c r="EI448" s="89"/>
      <c r="EJ448" s="89"/>
      <c r="EK448" s="89"/>
      <c r="EL448" s="89"/>
      <c r="EM448" s="89"/>
      <c r="EN448" s="89"/>
      <c r="EO448" s="89"/>
      <c r="EP448" s="89"/>
      <c r="EQ448" s="89"/>
      <c r="ER448" s="89"/>
      <c r="ES448" s="89"/>
      <c r="ET448" s="89"/>
      <c r="EU448" s="89"/>
      <c r="EV448" s="89"/>
      <c r="EW448" s="89"/>
      <c r="EX448" s="89"/>
      <c r="EY448" s="89"/>
      <c r="EZ448" s="89"/>
      <c r="FA448" s="89"/>
      <c r="FB448" s="89"/>
      <c r="FC448" s="89"/>
      <c r="FD448" s="89"/>
      <c r="FE448" s="89"/>
      <c r="FF448" s="89"/>
      <c r="FG448" s="89"/>
      <c r="FH448" s="89"/>
      <c r="FI448" s="89"/>
      <c r="FJ448" s="89"/>
      <c r="FK448" s="89"/>
      <c r="FL448" s="89"/>
      <c r="FM448" s="89"/>
      <c r="FN448" s="89"/>
      <c r="FO448" s="89"/>
      <c r="FP448" s="89"/>
      <c r="FQ448" s="89"/>
      <c r="FR448" s="89"/>
      <c r="FS448" s="89"/>
      <c r="FT448" s="89"/>
      <c r="FU448" s="89"/>
      <c r="FV448" s="89"/>
      <c r="FW448" s="89"/>
      <c r="FX448" s="89"/>
      <c r="FY448" s="89"/>
      <c r="FZ448" s="89"/>
      <c r="GA448" s="89"/>
      <c r="GB448" s="89"/>
      <c r="GC448" s="89"/>
      <c r="GD448" s="89"/>
      <c r="GE448" s="89"/>
      <c r="GF448" s="89"/>
      <c r="GG448" s="89"/>
      <c r="GH448" s="89"/>
      <c r="GI448" s="89"/>
      <c r="GJ448" s="89"/>
      <c r="GK448" s="89"/>
      <c r="GL448" s="89"/>
      <c r="GM448" s="89"/>
      <c r="GN448" s="89"/>
      <c r="GO448" s="89"/>
      <c r="GP448" s="89"/>
    </row>
    <row r="449" spans="2:198" ht="24" x14ac:dyDescent="0.3">
      <c r="B449" s="25" t="s">
        <v>108</v>
      </c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>
        <v>1</v>
      </c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45">
        <f t="shared" ref="BG449:BG468" si="204">SUM(C449+E449+G449+I449+K449+M449+O449+Q449+S449+U449+W449+Y449+AA449+AC449+AE449+AG449+AI449+AK449+AM449+AO449+AQ449+AS449+AU449+AW449+AY449+BA449+BC449+BE449)</f>
        <v>1</v>
      </c>
      <c r="BH449" s="41">
        <f t="shared" ref="BH449:BH468" si="205">SUM(D449+F449+H449+J449+L449+N449+P449+R449+T449+V449+X449+Z449+AB449+AD449+AF449+AH449+AJ449+AL449+AN449+AP449+AR449+AT449+AV449+AX449+AZ449+BB449+BD449+BF449)</f>
        <v>0</v>
      </c>
      <c r="BI449" s="78"/>
      <c r="BJ449" s="78"/>
      <c r="BK449" s="78"/>
      <c r="BL449" s="78"/>
      <c r="BM449" s="78"/>
      <c r="BN449" s="78"/>
      <c r="BO449" s="78"/>
      <c r="BP449" s="78"/>
      <c r="BQ449" s="78"/>
      <c r="BR449" s="78"/>
      <c r="BS449" s="78"/>
      <c r="BT449" s="78"/>
      <c r="BU449" s="78"/>
      <c r="BV449" s="78"/>
      <c r="BW449" s="78"/>
      <c r="BX449" s="78"/>
      <c r="BY449" s="78"/>
      <c r="BZ449" s="78"/>
      <c r="CA449" s="78"/>
      <c r="CB449" s="78"/>
      <c r="CC449" s="78"/>
      <c r="CD449" s="78"/>
      <c r="CE449" s="78"/>
      <c r="CF449" s="78"/>
      <c r="CG449" s="78"/>
      <c r="CH449" s="78"/>
      <c r="CI449" s="78"/>
      <c r="CJ449" s="78"/>
      <c r="CK449" s="78"/>
      <c r="CL449" s="78"/>
      <c r="CM449" s="78"/>
      <c r="CN449" s="78"/>
      <c r="CO449" s="78"/>
      <c r="CP449" s="78"/>
      <c r="CQ449" s="78"/>
      <c r="CR449" s="78"/>
      <c r="CS449" s="78"/>
      <c r="CT449" s="78"/>
      <c r="CU449" s="78"/>
      <c r="CV449" s="78"/>
      <c r="CW449" s="78"/>
      <c r="CX449" s="78"/>
      <c r="CY449" s="78"/>
      <c r="CZ449" s="78"/>
      <c r="DA449" s="78"/>
      <c r="DB449" s="78"/>
      <c r="DC449" s="78"/>
      <c r="DD449" s="78"/>
      <c r="DE449" s="74">
        <f t="shared" si="182"/>
        <v>0</v>
      </c>
      <c r="DF449" s="75">
        <f t="shared" si="183"/>
        <v>0</v>
      </c>
      <c r="DG449" s="86">
        <f t="shared" si="187"/>
        <v>1</v>
      </c>
      <c r="DH449" s="93">
        <f t="shared" si="188"/>
        <v>0</v>
      </c>
      <c r="DI449" s="95"/>
      <c r="DJ449" s="89"/>
      <c r="DK449" s="89"/>
      <c r="DL449" s="89"/>
      <c r="DM449" s="89"/>
      <c r="DN449" s="89"/>
      <c r="DO449" s="89"/>
      <c r="DP449" s="89"/>
      <c r="DQ449" s="89"/>
      <c r="DR449" s="89"/>
      <c r="DS449" s="89"/>
      <c r="DT449" s="89"/>
      <c r="DU449" s="89"/>
      <c r="DV449" s="89"/>
      <c r="DW449" s="89"/>
      <c r="DX449" s="89"/>
      <c r="DY449" s="89"/>
      <c r="DZ449" s="89"/>
      <c r="EA449" s="89"/>
      <c r="EB449" s="89"/>
      <c r="EC449" s="89"/>
      <c r="ED449" s="89"/>
      <c r="EE449" s="89"/>
      <c r="EF449" s="89"/>
      <c r="EG449" s="89"/>
      <c r="EH449" s="89"/>
      <c r="EI449" s="89"/>
      <c r="EJ449" s="89"/>
      <c r="EK449" s="89"/>
      <c r="EL449" s="89"/>
      <c r="EM449" s="89"/>
      <c r="EN449" s="89"/>
      <c r="EO449" s="89"/>
      <c r="EP449" s="89"/>
      <c r="EQ449" s="89"/>
      <c r="ER449" s="89"/>
      <c r="ES449" s="89"/>
      <c r="ET449" s="89"/>
      <c r="EU449" s="89"/>
      <c r="EV449" s="89"/>
      <c r="EW449" s="89"/>
      <c r="EX449" s="89"/>
      <c r="EY449" s="89"/>
      <c r="EZ449" s="89"/>
      <c r="FA449" s="89"/>
      <c r="FB449" s="89"/>
      <c r="FC449" s="89"/>
      <c r="FD449" s="89"/>
      <c r="FE449" s="89"/>
      <c r="FF449" s="89"/>
      <c r="FG449" s="89"/>
      <c r="FH449" s="89"/>
      <c r="FI449" s="89"/>
      <c r="FJ449" s="89"/>
      <c r="FK449" s="89"/>
      <c r="FL449" s="89"/>
      <c r="FM449" s="89"/>
      <c r="FN449" s="89"/>
      <c r="FO449" s="89"/>
      <c r="FP449" s="89"/>
      <c r="FQ449" s="89"/>
      <c r="FR449" s="89"/>
      <c r="FS449" s="89"/>
      <c r="FT449" s="89"/>
      <c r="FU449" s="89"/>
      <c r="FV449" s="89"/>
      <c r="FW449" s="89"/>
      <c r="FX449" s="89"/>
      <c r="FY449" s="89"/>
      <c r="FZ449" s="89"/>
      <c r="GA449" s="89"/>
      <c r="GB449" s="89"/>
      <c r="GC449" s="89"/>
      <c r="GD449" s="89"/>
      <c r="GE449" s="89"/>
      <c r="GF449" s="89"/>
      <c r="GG449" s="89"/>
      <c r="GH449" s="89"/>
      <c r="GI449" s="89"/>
      <c r="GJ449" s="89"/>
      <c r="GK449" s="89"/>
      <c r="GL449" s="89"/>
      <c r="GM449" s="89"/>
      <c r="GN449" s="89"/>
      <c r="GO449" s="89"/>
      <c r="GP449" s="89"/>
    </row>
    <row r="450" spans="2:198" ht="24" x14ac:dyDescent="0.3">
      <c r="B450" s="26" t="s">
        <v>159</v>
      </c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>
        <v>1</v>
      </c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>
        <v>1</v>
      </c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45">
        <f t="shared" si="204"/>
        <v>0</v>
      </c>
      <c r="BH450" s="41">
        <f t="shared" si="205"/>
        <v>2</v>
      </c>
      <c r="BI450" s="78"/>
      <c r="BJ450" s="78"/>
      <c r="BK450" s="78"/>
      <c r="BL450" s="78"/>
      <c r="BM450" s="78"/>
      <c r="BN450" s="78"/>
      <c r="BO450" s="78"/>
      <c r="BP450" s="78"/>
      <c r="BQ450" s="78"/>
      <c r="BR450" s="78"/>
      <c r="BS450" s="78"/>
      <c r="BT450" s="78"/>
      <c r="BU450" s="78"/>
      <c r="BV450" s="78"/>
      <c r="BW450" s="78"/>
      <c r="BX450" s="78"/>
      <c r="BY450" s="78"/>
      <c r="BZ450" s="78"/>
      <c r="CA450" s="78"/>
      <c r="CB450" s="78"/>
      <c r="CC450" s="78"/>
      <c r="CD450" s="78"/>
      <c r="CE450" s="78"/>
      <c r="CF450" s="78"/>
      <c r="CG450" s="78"/>
      <c r="CH450" s="78"/>
      <c r="CI450" s="78"/>
      <c r="CJ450" s="78"/>
      <c r="CK450" s="78"/>
      <c r="CL450" s="78"/>
      <c r="CM450" s="78"/>
      <c r="CN450" s="78"/>
      <c r="CO450" s="78"/>
      <c r="CP450" s="78"/>
      <c r="CQ450" s="78"/>
      <c r="CR450" s="78"/>
      <c r="CS450" s="78"/>
      <c r="CT450" s="78"/>
      <c r="CU450" s="78"/>
      <c r="CV450" s="78"/>
      <c r="CW450" s="78"/>
      <c r="CX450" s="78"/>
      <c r="CY450" s="78"/>
      <c r="CZ450" s="78"/>
      <c r="DA450" s="78"/>
      <c r="DB450" s="78"/>
      <c r="DC450" s="78"/>
      <c r="DD450" s="78"/>
      <c r="DE450" s="74">
        <f t="shared" si="182"/>
        <v>0</v>
      </c>
      <c r="DF450" s="75">
        <f t="shared" si="183"/>
        <v>0</v>
      </c>
      <c r="DG450" s="86">
        <f t="shared" si="187"/>
        <v>0</v>
      </c>
      <c r="DH450" s="93">
        <f t="shared" si="188"/>
        <v>2</v>
      </c>
      <c r="DI450" s="95"/>
      <c r="DJ450" s="89"/>
      <c r="DK450" s="89"/>
      <c r="DL450" s="89"/>
      <c r="DM450" s="89"/>
      <c r="DN450" s="89"/>
      <c r="DO450" s="89"/>
      <c r="DP450" s="89"/>
      <c r="DQ450" s="89"/>
      <c r="DR450" s="89"/>
      <c r="DS450" s="89"/>
      <c r="DT450" s="89"/>
      <c r="DU450" s="89"/>
      <c r="DV450" s="89"/>
      <c r="DW450" s="89"/>
      <c r="DX450" s="89"/>
      <c r="DY450" s="89"/>
      <c r="DZ450" s="89"/>
      <c r="EA450" s="89"/>
      <c r="EB450" s="89"/>
      <c r="EC450" s="89"/>
      <c r="ED450" s="89"/>
      <c r="EE450" s="89"/>
      <c r="EF450" s="89"/>
      <c r="EG450" s="89"/>
      <c r="EH450" s="89"/>
      <c r="EI450" s="89"/>
      <c r="EJ450" s="89"/>
      <c r="EK450" s="89"/>
      <c r="EL450" s="89"/>
      <c r="EM450" s="89"/>
      <c r="EN450" s="89"/>
      <c r="EO450" s="89"/>
      <c r="EP450" s="89"/>
      <c r="EQ450" s="89"/>
      <c r="ER450" s="89"/>
      <c r="ES450" s="89"/>
      <c r="ET450" s="89"/>
      <c r="EU450" s="89"/>
      <c r="EV450" s="89"/>
      <c r="EW450" s="89"/>
      <c r="EX450" s="89"/>
      <c r="EY450" s="89"/>
      <c r="EZ450" s="89"/>
      <c r="FA450" s="89"/>
      <c r="FB450" s="89"/>
      <c r="FC450" s="89"/>
      <c r="FD450" s="89"/>
      <c r="FE450" s="89"/>
      <c r="FF450" s="89"/>
      <c r="FG450" s="89"/>
      <c r="FH450" s="89"/>
      <c r="FI450" s="89"/>
      <c r="FJ450" s="89"/>
      <c r="FK450" s="89"/>
      <c r="FL450" s="89"/>
      <c r="FM450" s="89"/>
      <c r="FN450" s="89"/>
      <c r="FO450" s="89"/>
      <c r="FP450" s="89"/>
      <c r="FQ450" s="89"/>
      <c r="FR450" s="89"/>
      <c r="FS450" s="89"/>
      <c r="FT450" s="89"/>
      <c r="FU450" s="89"/>
      <c r="FV450" s="89"/>
      <c r="FW450" s="89"/>
      <c r="FX450" s="89"/>
      <c r="FY450" s="89"/>
      <c r="FZ450" s="89"/>
      <c r="GA450" s="89"/>
      <c r="GB450" s="89"/>
      <c r="GC450" s="89"/>
      <c r="GD450" s="89"/>
      <c r="GE450" s="89"/>
      <c r="GF450" s="89"/>
      <c r="GG450" s="89"/>
      <c r="GH450" s="89"/>
      <c r="GI450" s="89"/>
      <c r="GJ450" s="89"/>
      <c r="GK450" s="89"/>
      <c r="GL450" s="89"/>
      <c r="GM450" s="89"/>
      <c r="GN450" s="89"/>
      <c r="GO450" s="89"/>
      <c r="GP450" s="89"/>
    </row>
    <row r="451" spans="2:198" ht="24" x14ac:dyDescent="0.3">
      <c r="B451" s="26" t="s">
        <v>174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>
        <v>1</v>
      </c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45">
        <f t="shared" si="204"/>
        <v>0</v>
      </c>
      <c r="BH451" s="41">
        <f t="shared" si="205"/>
        <v>1</v>
      </c>
      <c r="BI451" s="78"/>
      <c r="BJ451" s="78"/>
      <c r="BK451" s="78"/>
      <c r="BL451" s="78"/>
      <c r="BM451" s="78"/>
      <c r="BN451" s="78"/>
      <c r="BO451" s="78"/>
      <c r="BP451" s="78"/>
      <c r="BQ451" s="78"/>
      <c r="BR451" s="78"/>
      <c r="BS451" s="78"/>
      <c r="BT451" s="78"/>
      <c r="BU451" s="78"/>
      <c r="BV451" s="78"/>
      <c r="BW451" s="78"/>
      <c r="BX451" s="78"/>
      <c r="BY451" s="78"/>
      <c r="BZ451" s="78"/>
      <c r="CA451" s="78"/>
      <c r="CB451" s="78"/>
      <c r="CC451" s="78"/>
      <c r="CD451" s="78"/>
      <c r="CE451" s="78"/>
      <c r="CF451" s="78"/>
      <c r="CG451" s="78"/>
      <c r="CH451" s="78"/>
      <c r="CI451" s="78"/>
      <c r="CJ451" s="78"/>
      <c r="CK451" s="78"/>
      <c r="CL451" s="78"/>
      <c r="CM451" s="78"/>
      <c r="CN451" s="78"/>
      <c r="CO451" s="78"/>
      <c r="CP451" s="78"/>
      <c r="CQ451" s="78"/>
      <c r="CR451" s="78"/>
      <c r="CS451" s="78"/>
      <c r="CT451" s="78"/>
      <c r="CU451" s="78"/>
      <c r="CV451" s="78"/>
      <c r="CW451" s="78"/>
      <c r="CX451" s="78"/>
      <c r="CY451" s="78"/>
      <c r="CZ451" s="78"/>
      <c r="DA451" s="78"/>
      <c r="DB451" s="78"/>
      <c r="DC451" s="78"/>
      <c r="DD451" s="78"/>
      <c r="DE451" s="74">
        <f t="shared" si="182"/>
        <v>0</v>
      </c>
      <c r="DF451" s="75">
        <f t="shared" si="183"/>
        <v>0</v>
      </c>
      <c r="DG451" s="86">
        <f t="shared" si="187"/>
        <v>0</v>
      </c>
      <c r="DH451" s="93">
        <f t="shared" si="188"/>
        <v>1</v>
      </c>
      <c r="DI451" s="95"/>
      <c r="DJ451" s="89"/>
      <c r="DK451" s="89"/>
      <c r="DL451" s="89"/>
      <c r="DM451" s="89"/>
      <c r="DN451" s="89"/>
      <c r="DO451" s="89"/>
      <c r="DP451" s="89"/>
      <c r="DQ451" s="89"/>
      <c r="DR451" s="89"/>
      <c r="DS451" s="89"/>
      <c r="DT451" s="89"/>
      <c r="DU451" s="89"/>
      <c r="DV451" s="89"/>
      <c r="DW451" s="89"/>
      <c r="DX451" s="89"/>
      <c r="DY451" s="89"/>
      <c r="DZ451" s="89"/>
      <c r="EA451" s="89"/>
      <c r="EB451" s="89"/>
      <c r="EC451" s="89"/>
      <c r="ED451" s="89"/>
      <c r="EE451" s="89"/>
      <c r="EF451" s="89"/>
      <c r="EG451" s="89"/>
      <c r="EH451" s="89"/>
      <c r="EI451" s="89"/>
      <c r="EJ451" s="89"/>
      <c r="EK451" s="89"/>
      <c r="EL451" s="89"/>
      <c r="EM451" s="89"/>
      <c r="EN451" s="89"/>
      <c r="EO451" s="89"/>
      <c r="EP451" s="89"/>
      <c r="EQ451" s="89"/>
      <c r="ER451" s="89"/>
      <c r="ES451" s="89"/>
      <c r="ET451" s="89"/>
      <c r="EU451" s="89"/>
      <c r="EV451" s="89"/>
      <c r="EW451" s="89"/>
      <c r="EX451" s="89"/>
      <c r="EY451" s="89"/>
      <c r="EZ451" s="89"/>
      <c r="FA451" s="89"/>
      <c r="FB451" s="89"/>
      <c r="FC451" s="89"/>
      <c r="FD451" s="89"/>
      <c r="FE451" s="89"/>
      <c r="FF451" s="89"/>
      <c r="FG451" s="89"/>
      <c r="FH451" s="89"/>
      <c r="FI451" s="89"/>
      <c r="FJ451" s="89"/>
      <c r="FK451" s="89"/>
      <c r="FL451" s="89"/>
      <c r="FM451" s="89"/>
      <c r="FN451" s="89"/>
      <c r="FO451" s="89"/>
      <c r="FP451" s="89"/>
      <c r="FQ451" s="89"/>
      <c r="FR451" s="89"/>
      <c r="FS451" s="89"/>
      <c r="FT451" s="89"/>
      <c r="FU451" s="89"/>
      <c r="FV451" s="89"/>
      <c r="FW451" s="89"/>
      <c r="FX451" s="89"/>
      <c r="FY451" s="89"/>
      <c r="FZ451" s="89"/>
      <c r="GA451" s="89"/>
      <c r="GB451" s="89"/>
      <c r="GC451" s="89"/>
      <c r="GD451" s="89"/>
      <c r="GE451" s="89"/>
      <c r="GF451" s="89"/>
      <c r="GG451" s="89"/>
      <c r="GH451" s="89"/>
      <c r="GI451" s="89"/>
      <c r="GJ451" s="89"/>
      <c r="GK451" s="89"/>
      <c r="GL451" s="89"/>
      <c r="GM451" s="89"/>
      <c r="GN451" s="89"/>
      <c r="GO451" s="89"/>
      <c r="GP451" s="89"/>
    </row>
    <row r="452" spans="2:198" ht="24" x14ac:dyDescent="0.3">
      <c r="B452" s="26" t="s">
        <v>177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>
        <v>1</v>
      </c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45">
        <f t="shared" si="204"/>
        <v>0</v>
      </c>
      <c r="BH452" s="41">
        <f t="shared" si="205"/>
        <v>1</v>
      </c>
      <c r="BI452" s="78"/>
      <c r="BJ452" s="78"/>
      <c r="BK452" s="78"/>
      <c r="BL452" s="78"/>
      <c r="BM452" s="78"/>
      <c r="BN452" s="78"/>
      <c r="BO452" s="78"/>
      <c r="BP452" s="78"/>
      <c r="BQ452" s="78"/>
      <c r="BR452" s="78"/>
      <c r="BS452" s="78"/>
      <c r="BT452" s="78"/>
      <c r="BU452" s="78"/>
      <c r="BV452" s="78"/>
      <c r="BW452" s="78"/>
      <c r="BX452" s="78"/>
      <c r="BY452" s="78"/>
      <c r="BZ452" s="78"/>
      <c r="CA452" s="78"/>
      <c r="CB452" s="78"/>
      <c r="CC452" s="78"/>
      <c r="CD452" s="78"/>
      <c r="CE452" s="78"/>
      <c r="CF452" s="78"/>
      <c r="CG452" s="78"/>
      <c r="CH452" s="78"/>
      <c r="CI452" s="78"/>
      <c r="CJ452" s="78"/>
      <c r="CK452" s="78"/>
      <c r="CL452" s="78"/>
      <c r="CM452" s="78"/>
      <c r="CN452" s="78"/>
      <c r="CO452" s="78"/>
      <c r="CP452" s="78"/>
      <c r="CQ452" s="78"/>
      <c r="CR452" s="78"/>
      <c r="CS452" s="78"/>
      <c r="CT452" s="78"/>
      <c r="CU452" s="78"/>
      <c r="CV452" s="78"/>
      <c r="CW452" s="78"/>
      <c r="CX452" s="78"/>
      <c r="CY452" s="78"/>
      <c r="CZ452" s="78"/>
      <c r="DA452" s="78"/>
      <c r="DB452" s="78"/>
      <c r="DC452" s="78"/>
      <c r="DD452" s="78"/>
      <c r="DE452" s="74">
        <f t="shared" si="182"/>
        <v>0</v>
      </c>
      <c r="DF452" s="75">
        <f t="shared" si="183"/>
        <v>0</v>
      </c>
      <c r="DG452" s="86">
        <f t="shared" si="187"/>
        <v>0</v>
      </c>
      <c r="DH452" s="93">
        <f t="shared" si="188"/>
        <v>1</v>
      </c>
      <c r="DI452" s="95"/>
      <c r="DJ452" s="89"/>
      <c r="DK452" s="89"/>
      <c r="DL452" s="89"/>
      <c r="DM452" s="89"/>
      <c r="DN452" s="89"/>
      <c r="DO452" s="89"/>
      <c r="DP452" s="89"/>
      <c r="DQ452" s="89"/>
      <c r="DR452" s="89"/>
      <c r="DS452" s="89"/>
      <c r="DT452" s="89"/>
      <c r="DU452" s="89"/>
      <c r="DV452" s="89"/>
      <c r="DW452" s="89"/>
      <c r="DX452" s="89"/>
      <c r="DY452" s="89"/>
      <c r="DZ452" s="89"/>
      <c r="EA452" s="89"/>
      <c r="EB452" s="89"/>
      <c r="EC452" s="89"/>
      <c r="ED452" s="89"/>
      <c r="EE452" s="89"/>
      <c r="EF452" s="89"/>
      <c r="EG452" s="89"/>
      <c r="EH452" s="89"/>
      <c r="EI452" s="89"/>
      <c r="EJ452" s="89"/>
      <c r="EK452" s="89"/>
      <c r="EL452" s="89"/>
      <c r="EM452" s="89"/>
      <c r="EN452" s="89"/>
      <c r="EO452" s="89"/>
      <c r="EP452" s="89"/>
      <c r="EQ452" s="89"/>
      <c r="ER452" s="89"/>
      <c r="ES452" s="89"/>
      <c r="ET452" s="89"/>
      <c r="EU452" s="89"/>
      <c r="EV452" s="89"/>
      <c r="EW452" s="89"/>
      <c r="EX452" s="89"/>
      <c r="EY452" s="89"/>
      <c r="EZ452" s="89"/>
      <c r="FA452" s="89"/>
      <c r="FB452" s="89"/>
      <c r="FC452" s="89"/>
      <c r="FD452" s="89"/>
      <c r="FE452" s="89"/>
      <c r="FF452" s="89"/>
      <c r="FG452" s="89"/>
      <c r="FH452" s="89"/>
      <c r="FI452" s="89"/>
      <c r="FJ452" s="89"/>
      <c r="FK452" s="89"/>
      <c r="FL452" s="89"/>
      <c r="FM452" s="89"/>
      <c r="FN452" s="89"/>
      <c r="FO452" s="89"/>
      <c r="FP452" s="89"/>
      <c r="FQ452" s="89"/>
      <c r="FR452" s="89"/>
      <c r="FS452" s="89"/>
      <c r="FT452" s="89"/>
      <c r="FU452" s="89"/>
      <c r="FV452" s="89"/>
      <c r="FW452" s="89"/>
      <c r="FX452" s="89"/>
      <c r="FY452" s="89"/>
      <c r="FZ452" s="89"/>
      <c r="GA452" s="89"/>
      <c r="GB452" s="89"/>
      <c r="GC452" s="89"/>
      <c r="GD452" s="89"/>
      <c r="GE452" s="89"/>
      <c r="GF452" s="89"/>
      <c r="GG452" s="89"/>
      <c r="GH452" s="89"/>
      <c r="GI452" s="89"/>
      <c r="GJ452" s="89"/>
      <c r="GK452" s="89"/>
      <c r="GL452" s="89"/>
      <c r="GM452" s="89"/>
      <c r="GN452" s="89"/>
      <c r="GO452" s="89"/>
      <c r="GP452" s="89"/>
    </row>
    <row r="453" spans="2:198" ht="24" x14ac:dyDescent="0.3">
      <c r="B453" s="26" t="s">
        <v>178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>
        <v>1</v>
      </c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45">
        <f t="shared" si="204"/>
        <v>0</v>
      </c>
      <c r="BH453" s="41">
        <f t="shared" si="205"/>
        <v>1</v>
      </c>
      <c r="BI453" s="78"/>
      <c r="BJ453" s="78"/>
      <c r="BK453" s="78"/>
      <c r="BL453" s="78"/>
      <c r="BM453" s="78"/>
      <c r="BN453" s="78"/>
      <c r="BO453" s="78"/>
      <c r="BP453" s="78"/>
      <c r="BQ453" s="78"/>
      <c r="BR453" s="78"/>
      <c r="BS453" s="78"/>
      <c r="BT453" s="78"/>
      <c r="BU453" s="78"/>
      <c r="BV453" s="78"/>
      <c r="BW453" s="78"/>
      <c r="BX453" s="78"/>
      <c r="BY453" s="78"/>
      <c r="BZ453" s="78"/>
      <c r="CA453" s="78"/>
      <c r="CB453" s="78"/>
      <c r="CC453" s="78"/>
      <c r="CD453" s="78"/>
      <c r="CE453" s="78"/>
      <c r="CF453" s="78"/>
      <c r="CG453" s="78"/>
      <c r="CH453" s="78"/>
      <c r="CI453" s="78"/>
      <c r="CJ453" s="78"/>
      <c r="CK453" s="78"/>
      <c r="CL453" s="78"/>
      <c r="CM453" s="78"/>
      <c r="CN453" s="78"/>
      <c r="CO453" s="78"/>
      <c r="CP453" s="78"/>
      <c r="CQ453" s="78"/>
      <c r="CR453" s="78"/>
      <c r="CS453" s="78"/>
      <c r="CT453" s="78"/>
      <c r="CU453" s="78"/>
      <c r="CV453" s="78"/>
      <c r="CW453" s="78"/>
      <c r="CX453" s="78"/>
      <c r="CY453" s="78"/>
      <c r="CZ453" s="78"/>
      <c r="DA453" s="78"/>
      <c r="DB453" s="78"/>
      <c r="DC453" s="78"/>
      <c r="DD453" s="78"/>
      <c r="DE453" s="74">
        <f t="shared" si="182"/>
        <v>0</v>
      </c>
      <c r="DF453" s="75">
        <f t="shared" si="183"/>
        <v>0</v>
      </c>
      <c r="DG453" s="86">
        <f t="shared" si="187"/>
        <v>0</v>
      </c>
      <c r="DH453" s="93">
        <f t="shared" si="188"/>
        <v>1</v>
      </c>
      <c r="DI453" s="95"/>
      <c r="DJ453" s="89"/>
      <c r="DK453" s="89"/>
      <c r="DL453" s="89"/>
      <c r="DM453" s="89"/>
      <c r="DN453" s="89"/>
      <c r="DO453" s="89"/>
      <c r="DP453" s="89"/>
      <c r="DQ453" s="89"/>
      <c r="DR453" s="89"/>
      <c r="DS453" s="89"/>
      <c r="DT453" s="89"/>
      <c r="DU453" s="89"/>
      <c r="DV453" s="89"/>
      <c r="DW453" s="89"/>
      <c r="DX453" s="89"/>
      <c r="DY453" s="89"/>
      <c r="DZ453" s="89"/>
      <c r="EA453" s="89"/>
      <c r="EB453" s="89"/>
      <c r="EC453" s="89"/>
      <c r="ED453" s="89"/>
      <c r="EE453" s="89"/>
      <c r="EF453" s="89"/>
      <c r="EG453" s="89"/>
      <c r="EH453" s="89"/>
      <c r="EI453" s="89"/>
      <c r="EJ453" s="89"/>
      <c r="EK453" s="89"/>
      <c r="EL453" s="89"/>
      <c r="EM453" s="89"/>
      <c r="EN453" s="89"/>
      <c r="EO453" s="89"/>
      <c r="EP453" s="89"/>
      <c r="EQ453" s="89"/>
      <c r="ER453" s="89"/>
      <c r="ES453" s="89"/>
      <c r="ET453" s="89"/>
      <c r="EU453" s="89"/>
      <c r="EV453" s="89"/>
      <c r="EW453" s="89"/>
      <c r="EX453" s="89"/>
      <c r="EY453" s="89"/>
      <c r="EZ453" s="89"/>
      <c r="FA453" s="89"/>
      <c r="FB453" s="89"/>
      <c r="FC453" s="89"/>
      <c r="FD453" s="89"/>
      <c r="FE453" s="89"/>
      <c r="FF453" s="89"/>
      <c r="FG453" s="89"/>
      <c r="FH453" s="89"/>
      <c r="FI453" s="89"/>
      <c r="FJ453" s="89"/>
      <c r="FK453" s="89"/>
      <c r="FL453" s="89"/>
      <c r="FM453" s="89"/>
      <c r="FN453" s="89"/>
      <c r="FO453" s="89"/>
      <c r="FP453" s="89"/>
      <c r="FQ453" s="89"/>
      <c r="FR453" s="89"/>
      <c r="FS453" s="89"/>
      <c r="FT453" s="89"/>
      <c r="FU453" s="89"/>
      <c r="FV453" s="89"/>
      <c r="FW453" s="89"/>
      <c r="FX453" s="89"/>
      <c r="FY453" s="89"/>
      <c r="FZ453" s="89"/>
      <c r="GA453" s="89"/>
      <c r="GB453" s="89"/>
      <c r="GC453" s="89"/>
      <c r="GD453" s="89"/>
      <c r="GE453" s="89"/>
      <c r="GF453" s="89"/>
      <c r="GG453" s="89"/>
      <c r="GH453" s="89"/>
      <c r="GI453" s="89"/>
      <c r="GJ453" s="89"/>
      <c r="GK453" s="89"/>
      <c r="GL453" s="89"/>
      <c r="GM453" s="89"/>
      <c r="GN453" s="89"/>
      <c r="GO453" s="89"/>
      <c r="GP453" s="89"/>
    </row>
    <row r="454" spans="2:198" ht="24" x14ac:dyDescent="0.3">
      <c r="B454" s="26" t="s">
        <v>207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>
        <v>1</v>
      </c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45">
        <f t="shared" si="204"/>
        <v>0</v>
      </c>
      <c r="BH454" s="41">
        <f t="shared" si="205"/>
        <v>1</v>
      </c>
      <c r="BI454" s="78"/>
      <c r="BJ454" s="78"/>
      <c r="BK454" s="78"/>
      <c r="BL454" s="78"/>
      <c r="BM454" s="78"/>
      <c r="BN454" s="78"/>
      <c r="BO454" s="78"/>
      <c r="BP454" s="78"/>
      <c r="BQ454" s="78"/>
      <c r="BR454" s="78"/>
      <c r="BS454" s="78"/>
      <c r="BT454" s="78">
        <v>1</v>
      </c>
      <c r="BU454" s="78"/>
      <c r="BV454" s="78"/>
      <c r="BW454" s="78"/>
      <c r="BX454" s="78"/>
      <c r="BY454" s="78"/>
      <c r="BZ454" s="78"/>
      <c r="CA454" s="78"/>
      <c r="CB454" s="78"/>
      <c r="CC454" s="78"/>
      <c r="CD454" s="78"/>
      <c r="CE454" s="78"/>
      <c r="CF454" s="78"/>
      <c r="CG454" s="78"/>
      <c r="CH454" s="78"/>
      <c r="CI454" s="78"/>
      <c r="CJ454" s="78"/>
      <c r="CK454" s="78"/>
      <c r="CL454" s="78"/>
      <c r="CM454" s="78"/>
      <c r="CN454" s="78"/>
      <c r="CO454" s="78"/>
      <c r="CP454" s="78"/>
      <c r="CQ454" s="78"/>
      <c r="CR454" s="78"/>
      <c r="CS454" s="78"/>
      <c r="CT454" s="78"/>
      <c r="CU454" s="78"/>
      <c r="CV454" s="78"/>
      <c r="CW454" s="78"/>
      <c r="CX454" s="78"/>
      <c r="CY454" s="78"/>
      <c r="CZ454" s="78"/>
      <c r="DA454" s="78"/>
      <c r="DB454" s="78"/>
      <c r="DC454" s="78"/>
      <c r="DD454" s="78"/>
      <c r="DE454" s="74">
        <f t="shared" si="182"/>
        <v>0</v>
      </c>
      <c r="DF454" s="75">
        <f t="shared" si="183"/>
        <v>1</v>
      </c>
      <c r="DG454" s="86">
        <f t="shared" si="187"/>
        <v>0</v>
      </c>
      <c r="DH454" s="93">
        <f t="shared" si="188"/>
        <v>2</v>
      </c>
      <c r="DI454" s="95"/>
      <c r="DJ454" s="89"/>
      <c r="DK454" s="89"/>
      <c r="DL454" s="89"/>
      <c r="DM454" s="89"/>
      <c r="DN454" s="89"/>
      <c r="DO454" s="89"/>
      <c r="DP454" s="89"/>
      <c r="DQ454" s="89"/>
      <c r="DR454" s="89"/>
      <c r="DS454" s="89"/>
      <c r="DT454" s="89"/>
      <c r="DU454" s="89"/>
      <c r="DV454" s="89"/>
      <c r="DW454" s="89"/>
      <c r="DX454" s="89"/>
      <c r="DY454" s="89"/>
      <c r="DZ454" s="89"/>
      <c r="EA454" s="89"/>
      <c r="EB454" s="89"/>
      <c r="EC454" s="89"/>
      <c r="ED454" s="89"/>
      <c r="EE454" s="89"/>
      <c r="EF454" s="89"/>
      <c r="EG454" s="89"/>
      <c r="EH454" s="89"/>
      <c r="EI454" s="89"/>
      <c r="EJ454" s="89"/>
      <c r="EK454" s="89"/>
      <c r="EL454" s="89"/>
      <c r="EM454" s="89"/>
      <c r="EN454" s="89"/>
      <c r="EO454" s="89"/>
      <c r="EP454" s="89"/>
      <c r="EQ454" s="89"/>
      <c r="ER454" s="89"/>
      <c r="ES454" s="89"/>
      <c r="ET454" s="89"/>
      <c r="EU454" s="89"/>
      <c r="EV454" s="89"/>
      <c r="EW454" s="89"/>
      <c r="EX454" s="89"/>
      <c r="EY454" s="89"/>
      <c r="EZ454" s="89"/>
      <c r="FA454" s="89"/>
      <c r="FB454" s="89"/>
      <c r="FC454" s="89"/>
      <c r="FD454" s="89"/>
      <c r="FE454" s="89"/>
      <c r="FF454" s="89"/>
      <c r="FG454" s="89"/>
      <c r="FH454" s="89"/>
      <c r="FI454" s="89"/>
      <c r="FJ454" s="89"/>
      <c r="FK454" s="89"/>
      <c r="FL454" s="89"/>
      <c r="FM454" s="89"/>
      <c r="FN454" s="89"/>
      <c r="FO454" s="89"/>
      <c r="FP454" s="89"/>
      <c r="FQ454" s="89"/>
      <c r="FR454" s="89"/>
      <c r="FS454" s="89"/>
      <c r="FT454" s="89"/>
      <c r="FU454" s="89"/>
      <c r="FV454" s="89"/>
      <c r="FW454" s="89"/>
      <c r="FX454" s="89"/>
      <c r="FY454" s="89"/>
      <c r="FZ454" s="89"/>
      <c r="GA454" s="89"/>
      <c r="GB454" s="89"/>
      <c r="GC454" s="89"/>
      <c r="GD454" s="89"/>
      <c r="GE454" s="89"/>
      <c r="GF454" s="89"/>
      <c r="GG454" s="89"/>
      <c r="GH454" s="89"/>
      <c r="GI454" s="89"/>
      <c r="GJ454" s="89"/>
      <c r="GK454" s="89"/>
      <c r="GL454" s="89"/>
      <c r="GM454" s="89"/>
      <c r="GN454" s="89"/>
      <c r="GO454" s="89"/>
      <c r="GP454" s="89"/>
    </row>
    <row r="455" spans="2:198" ht="24" x14ac:dyDescent="0.3">
      <c r="B455" s="26" t="s">
        <v>208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>
        <v>1</v>
      </c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45">
        <f t="shared" si="204"/>
        <v>0</v>
      </c>
      <c r="BH455" s="41">
        <f t="shared" si="205"/>
        <v>1</v>
      </c>
      <c r="BI455" s="78"/>
      <c r="BJ455" s="78"/>
      <c r="BK455" s="78"/>
      <c r="BL455" s="78"/>
      <c r="BM455" s="78"/>
      <c r="BN455" s="78"/>
      <c r="BO455" s="78"/>
      <c r="BP455" s="78"/>
      <c r="BQ455" s="78"/>
      <c r="BR455" s="78"/>
      <c r="BS455" s="78"/>
      <c r="BT455" s="78"/>
      <c r="BU455" s="78"/>
      <c r="BV455" s="78"/>
      <c r="BW455" s="78"/>
      <c r="BX455" s="78"/>
      <c r="BY455" s="78"/>
      <c r="BZ455" s="78"/>
      <c r="CA455" s="78"/>
      <c r="CB455" s="78"/>
      <c r="CC455" s="78"/>
      <c r="CD455" s="78"/>
      <c r="CE455" s="78"/>
      <c r="CF455" s="78"/>
      <c r="CG455" s="78"/>
      <c r="CH455" s="78"/>
      <c r="CI455" s="78"/>
      <c r="CJ455" s="78"/>
      <c r="CK455" s="78"/>
      <c r="CL455" s="78"/>
      <c r="CM455" s="78"/>
      <c r="CN455" s="78"/>
      <c r="CO455" s="78"/>
      <c r="CP455" s="78"/>
      <c r="CQ455" s="78"/>
      <c r="CR455" s="78"/>
      <c r="CS455" s="78"/>
      <c r="CT455" s="78"/>
      <c r="CU455" s="78"/>
      <c r="CV455" s="78"/>
      <c r="CW455" s="78"/>
      <c r="CX455" s="78"/>
      <c r="CY455" s="78"/>
      <c r="CZ455" s="78"/>
      <c r="DA455" s="78"/>
      <c r="DB455" s="78"/>
      <c r="DC455" s="78"/>
      <c r="DD455" s="78"/>
      <c r="DE455" s="74">
        <f t="shared" ref="DE455:DE518" si="206">BI455+BK455+BM455+BO455+BQ455+BS455+BU455+BW455+BY455+CA455+CC455+CE455+CG455+CI455+CK455+CM455+CO455+CQ455+CS455+CU455+CW455+CY455+DA455+DC455</f>
        <v>0</v>
      </c>
      <c r="DF455" s="75">
        <f t="shared" ref="DF455:DF518" si="207">BJ455+BL455+BN455+BP455+BR455+BT455+BV455+BX455+BZ455+CB455+CD455+CF455+CH455+CJ455+CL455+CN455+CP455+CR455+CT455+CV455+CX455+CZ455+DB455+DD455</f>
        <v>0</v>
      </c>
      <c r="DG455" s="86">
        <f t="shared" si="187"/>
        <v>0</v>
      </c>
      <c r="DH455" s="93">
        <f t="shared" si="188"/>
        <v>1</v>
      </c>
      <c r="DI455" s="95"/>
      <c r="DJ455" s="89"/>
      <c r="DK455" s="89"/>
      <c r="DL455" s="89"/>
      <c r="DM455" s="89"/>
      <c r="DN455" s="89"/>
      <c r="DO455" s="89"/>
      <c r="DP455" s="89"/>
      <c r="DQ455" s="89"/>
      <c r="DR455" s="89"/>
      <c r="DS455" s="89"/>
      <c r="DT455" s="89"/>
      <c r="DU455" s="89"/>
      <c r="DV455" s="89"/>
      <c r="DW455" s="89"/>
      <c r="DX455" s="89"/>
      <c r="DY455" s="89"/>
      <c r="DZ455" s="89"/>
      <c r="EA455" s="89"/>
      <c r="EB455" s="89"/>
      <c r="EC455" s="89"/>
      <c r="ED455" s="89"/>
      <c r="EE455" s="89"/>
      <c r="EF455" s="89"/>
      <c r="EG455" s="89"/>
      <c r="EH455" s="89"/>
      <c r="EI455" s="89"/>
      <c r="EJ455" s="89"/>
      <c r="EK455" s="89"/>
      <c r="EL455" s="89"/>
      <c r="EM455" s="89"/>
      <c r="EN455" s="89"/>
      <c r="EO455" s="89"/>
      <c r="EP455" s="89"/>
      <c r="EQ455" s="89"/>
      <c r="ER455" s="89"/>
      <c r="ES455" s="89"/>
      <c r="ET455" s="89"/>
      <c r="EU455" s="89"/>
      <c r="EV455" s="89"/>
      <c r="EW455" s="89"/>
      <c r="EX455" s="89"/>
      <c r="EY455" s="89"/>
      <c r="EZ455" s="89"/>
      <c r="FA455" s="89"/>
      <c r="FB455" s="89"/>
      <c r="FC455" s="89"/>
      <c r="FD455" s="89"/>
      <c r="FE455" s="89"/>
      <c r="FF455" s="89"/>
      <c r="FG455" s="89"/>
      <c r="FH455" s="89"/>
      <c r="FI455" s="89"/>
      <c r="FJ455" s="89"/>
      <c r="FK455" s="89"/>
      <c r="FL455" s="89"/>
      <c r="FM455" s="89"/>
      <c r="FN455" s="89"/>
      <c r="FO455" s="89"/>
      <c r="FP455" s="89"/>
      <c r="FQ455" s="89"/>
      <c r="FR455" s="89"/>
      <c r="FS455" s="89"/>
      <c r="FT455" s="89"/>
      <c r="FU455" s="89"/>
      <c r="FV455" s="89"/>
      <c r="FW455" s="89"/>
      <c r="FX455" s="89"/>
      <c r="FY455" s="89"/>
      <c r="FZ455" s="89"/>
      <c r="GA455" s="89"/>
      <c r="GB455" s="89"/>
      <c r="GC455" s="89"/>
      <c r="GD455" s="89"/>
      <c r="GE455" s="89"/>
      <c r="GF455" s="89"/>
      <c r="GG455" s="89"/>
      <c r="GH455" s="89"/>
      <c r="GI455" s="89"/>
      <c r="GJ455" s="89"/>
      <c r="GK455" s="89"/>
      <c r="GL455" s="89"/>
      <c r="GM455" s="89"/>
      <c r="GN455" s="89"/>
      <c r="GO455" s="89"/>
      <c r="GP455" s="89"/>
    </row>
    <row r="456" spans="2:198" ht="24" x14ac:dyDescent="0.3">
      <c r="B456" s="26" t="s">
        <v>229</v>
      </c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>
        <v>1</v>
      </c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45">
        <f t="shared" si="204"/>
        <v>0</v>
      </c>
      <c r="BH456" s="41">
        <f t="shared" si="205"/>
        <v>1</v>
      </c>
      <c r="BI456" s="78"/>
      <c r="BJ456" s="78"/>
      <c r="BK456" s="78"/>
      <c r="BL456" s="78"/>
      <c r="BM456" s="78"/>
      <c r="BN456" s="78"/>
      <c r="BO456" s="78"/>
      <c r="BP456" s="78"/>
      <c r="BQ456" s="78"/>
      <c r="BR456" s="78"/>
      <c r="BS456" s="78"/>
      <c r="BT456" s="78"/>
      <c r="BU456" s="78"/>
      <c r="BV456" s="78"/>
      <c r="BW456" s="78"/>
      <c r="BX456" s="78"/>
      <c r="BY456" s="78"/>
      <c r="BZ456" s="78"/>
      <c r="CA456" s="78"/>
      <c r="CB456" s="78"/>
      <c r="CC456" s="78"/>
      <c r="CD456" s="78"/>
      <c r="CE456" s="78"/>
      <c r="CF456" s="78"/>
      <c r="CG456" s="78"/>
      <c r="CH456" s="78"/>
      <c r="CI456" s="78"/>
      <c r="CJ456" s="78"/>
      <c r="CK456" s="78"/>
      <c r="CL456" s="78"/>
      <c r="CM456" s="78"/>
      <c r="CN456" s="78"/>
      <c r="CO456" s="78"/>
      <c r="CP456" s="78"/>
      <c r="CQ456" s="78"/>
      <c r="CR456" s="78"/>
      <c r="CS456" s="78"/>
      <c r="CT456" s="78"/>
      <c r="CU456" s="78"/>
      <c r="CV456" s="78"/>
      <c r="CW456" s="78"/>
      <c r="CX456" s="78"/>
      <c r="CY456" s="78"/>
      <c r="CZ456" s="78"/>
      <c r="DA456" s="78"/>
      <c r="DB456" s="78"/>
      <c r="DC456" s="78"/>
      <c r="DD456" s="78"/>
      <c r="DE456" s="74">
        <f t="shared" si="206"/>
        <v>0</v>
      </c>
      <c r="DF456" s="75">
        <f t="shared" si="207"/>
        <v>0</v>
      </c>
      <c r="DG456" s="86">
        <f t="shared" si="187"/>
        <v>0</v>
      </c>
      <c r="DH456" s="93">
        <f t="shared" si="188"/>
        <v>1</v>
      </c>
      <c r="DI456" s="95"/>
      <c r="DJ456" s="89"/>
      <c r="DK456" s="89"/>
      <c r="DL456" s="89"/>
      <c r="DM456" s="89"/>
      <c r="DN456" s="89"/>
      <c r="DO456" s="89"/>
      <c r="DP456" s="89"/>
      <c r="DQ456" s="89"/>
      <c r="DR456" s="89"/>
      <c r="DS456" s="89"/>
      <c r="DT456" s="89"/>
      <c r="DU456" s="89"/>
      <c r="DV456" s="89"/>
      <c r="DW456" s="89"/>
      <c r="DX456" s="89"/>
      <c r="DY456" s="89"/>
      <c r="DZ456" s="89"/>
      <c r="EA456" s="89"/>
      <c r="EB456" s="89"/>
      <c r="EC456" s="89"/>
      <c r="ED456" s="89"/>
      <c r="EE456" s="89"/>
      <c r="EF456" s="89"/>
      <c r="EG456" s="89"/>
      <c r="EH456" s="89"/>
      <c r="EI456" s="89"/>
      <c r="EJ456" s="89"/>
      <c r="EK456" s="89"/>
      <c r="EL456" s="89"/>
      <c r="EM456" s="89"/>
      <c r="EN456" s="89"/>
      <c r="EO456" s="89"/>
      <c r="EP456" s="89"/>
      <c r="EQ456" s="89"/>
      <c r="ER456" s="89"/>
      <c r="ES456" s="89"/>
      <c r="ET456" s="89"/>
      <c r="EU456" s="89"/>
      <c r="EV456" s="89"/>
      <c r="EW456" s="89"/>
      <c r="EX456" s="89"/>
      <c r="EY456" s="89"/>
      <c r="EZ456" s="89"/>
      <c r="FA456" s="89"/>
      <c r="FB456" s="89"/>
      <c r="FC456" s="89"/>
      <c r="FD456" s="89"/>
      <c r="FE456" s="89"/>
      <c r="FF456" s="89"/>
      <c r="FG456" s="89"/>
      <c r="FH456" s="89"/>
      <c r="FI456" s="89"/>
      <c r="FJ456" s="89"/>
      <c r="FK456" s="89"/>
      <c r="FL456" s="89"/>
      <c r="FM456" s="89"/>
      <c r="FN456" s="89"/>
      <c r="FO456" s="89"/>
      <c r="FP456" s="89"/>
      <c r="FQ456" s="89"/>
      <c r="FR456" s="89"/>
      <c r="FS456" s="89"/>
      <c r="FT456" s="89"/>
      <c r="FU456" s="89"/>
      <c r="FV456" s="89"/>
      <c r="FW456" s="89"/>
      <c r="FX456" s="89"/>
      <c r="FY456" s="89"/>
      <c r="FZ456" s="89"/>
      <c r="GA456" s="89"/>
      <c r="GB456" s="89"/>
      <c r="GC456" s="89"/>
      <c r="GD456" s="89"/>
      <c r="GE456" s="89"/>
      <c r="GF456" s="89"/>
      <c r="GG456" s="89"/>
      <c r="GH456" s="89"/>
      <c r="GI456" s="89"/>
      <c r="GJ456" s="89"/>
      <c r="GK456" s="89"/>
      <c r="GL456" s="89"/>
      <c r="GM456" s="89"/>
      <c r="GN456" s="89"/>
      <c r="GO456" s="89"/>
      <c r="GP456" s="89"/>
    </row>
    <row r="457" spans="2:198" ht="24" x14ac:dyDescent="0.3">
      <c r="B457" s="26" t="s">
        <v>314</v>
      </c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>
        <v>1</v>
      </c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45">
        <f t="shared" si="204"/>
        <v>0</v>
      </c>
      <c r="BH457" s="41">
        <f t="shared" si="205"/>
        <v>1</v>
      </c>
      <c r="BI457" s="78"/>
      <c r="BJ457" s="78"/>
      <c r="BK457" s="78"/>
      <c r="BL457" s="78"/>
      <c r="BM457" s="78"/>
      <c r="BN457" s="78"/>
      <c r="BO457" s="78"/>
      <c r="BP457" s="78"/>
      <c r="BQ457" s="78"/>
      <c r="BR457" s="78"/>
      <c r="BS457" s="78"/>
      <c r="BT457" s="78"/>
      <c r="BU457" s="78"/>
      <c r="BV457" s="78"/>
      <c r="BW457" s="78"/>
      <c r="BX457" s="78"/>
      <c r="BY457" s="78"/>
      <c r="BZ457" s="78"/>
      <c r="CA457" s="78"/>
      <c r="CB457" s="78"/>
      <c r="CC457" s="78"/>
      <c r="CD457" s="78"/>
      <c r="CE457" s="78"/>
      <c r="CF457" s="78"/>
      <c r="CG457" s="78"/>
      <c r="CH457" s="78"/>
      <c r="CI457" s="78"/>
      <c r="CJ457" s="78"/>
      <c r="CK457" s="78"/>
      <c r="CL457" s="78"/>
      <c r="CM457" s="78"/>
      <c r="CN457" s="78"/>
      <c r="CO457" s="78"/>
      <c r="CP457" s="78"/>
      <c r="CQ457" s="78"/>
      <c r="CR457" s="78"/>
      <c r="CS457" s="78"/>
      <c r="CT457" s="78"/>
      <c r="CU457" s="78"/>
      <c r="CV457" s="78"/>
      <c r="CW457" s="78"/>
      <c r="CX457" s="78"/>
      <c r="CY457" s="78"/>
      <c r="CZ457" s="78"/>
      <c r="DA457" s="78"/>
      <c r="DB457" s="78"/>
      <c r="DC457" s="78"/>
      <c r="DD457" s="78"/>
      <c r="DE457" s="74">
        <f t="shared" si="206"/>
        <v>0</v>
      </c>
      <c r="DF457" s="75">
        <f t="shared" si="207"/>
        <v>0</v>
      </c>
      <c r="DG457" s="86">
        <f t="shared" si="187"/>
        <v>0</v>
      </c>
      <c r="DH457" s="93">
        <f t="shared" si="188"/>
        <v>1</v>
      </c>
      <c r="DI457" s="95"/>
      <c r="DJ457" s="89"/>
      <c r="DK457" s="89"/>
      <c r="DL457" s="89"/>
      <c r="DM457" s="89"/>
      <c r="DN457" s="89"/>
      <c r="DO457" s="89"/>
      <c r="DP457" s="89"/>
      <c r="DQ457" s="89"/>
      <c r="DR457" s="89"/>
      <c r="DS457" s="89"/>
      <c r="DT457" s="89"/>
      <c r="DU457" s="89"/>
      <c r="DV457" s="89"/>
      <c r="DW457" s="89"/>
      <c r="DX457" s="89"/>
      <c r="DY457" s="89"/>
      <c r="DZ457" s="89"/>
      <c r="EA457" s="89"/>
      <c r="EB457" s="89"/>
      <c r="EC457" s="89"/>
      <c r="ED457" s="89"/>
      <c r="EE457" s="89"/>
      <c r="EF457" s="89"/>
      <c r="EG457" s="89"/>
      <c r="EH457" s="89"/>
      <c r="EI457" s="89"/>
      <c r="EJ457" s="89"/>
      <c r="EK457" s="89"/>
      <c r="EL457" s="89"/>
      <c r="EM457" s="89"/>
      <c r="EN457" s="89"/>
      <c r="EO457" s="89"/>
      <c r="EP457" s="89"/>
      <c r="EQ457" s="89"/>
      <c r="ER457" s="89"/>
      <c r="ES457" s="89"/>
      <c r="ET457" s="89"/>
      <c r="EU457" s="89"/>
      <c r="EV457" s="89"/>
      <c r="EW457" s="89"/>
      <c r="EX457" s="89"/>
      <c r="EY457" s="89"/>
      <c r="EZ457" s="89"/>
      <c r="FA457" s="89"/>
      <c r="FB457" s="89"/>
      <c r="FC457" s="89"/>
      <c r="FD457" s="89"/>
      <c r="FE457" s="89"/>
      <c r="FF457" s="89"/>
      <c r="FG457" s="89"/>
      <c r="FH457" s="89"/>
      <c r="FI457" s="89"/>
      <c r="FJ457" s="89"/>
      <c r="FK457" s="89"/>
      <c r="FL457" s="89"/>
      <c r="FM457" s="89"/>
      <c r="FN457" s="89"/>
      <c r="FO457" s="89"/>
      <c r="FP457" s="89"/>
      <c r="FQ457" s="89"/>
      <c r="FR457" s="89"/>
      <c r="FS457" s="89"/>
      <c r="FT457" s="89"/>
      <c r="FU457" s="89"/>
      <c r="FV457" s="89"/>
      <c r="FW457" s="89"/>
      <c r="FX457" s="89"/>
      <c r="FY457" s="89"/>
      <c r="FZ457" s="89"/>
      <c r="GA457" s="89"/>
      <c r="GB457" s="89"/>
      <c r="GC457" s="89"/>
      <c r="GD457" s="89"/>
      <c r="GE457" s="89"/>
      <c r="GF457" s="89"/>
      <c r="GG457" s="89"/>
      <c r="GH457" s="89"/>
      <c r="GI457" s="89"/>
      <c r="GJ457" s="89"/>
      <c r="GK457" s="89"/>
      <c r="GL457" s="89"/>
      <c r="GM457" s="89"/>
      <c r="GN457" s="89"/>
      <c r="GO457" s="89"/>
      <c r="GP457" s="89"/>
    </row>
    <row r="458" spans="2:198" ht="15" customHeight="1" x14ac:dyDescent="0.3">
      <c r="B458" s="26" t="s">
        <v>356</v>
      </c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45">
        <f t="shared" si="204"/>
        <v>0</v>
      </c>
      <c r="BH458" s="41">
        <f t="shared" si="205"/>
        <v>0</v>
      </c>
      <c r="BI458" s="78"/>
      <c r="BJ458" s="78"/>
      <c r="BK458" s="78"/>
      <c r="BL458" s="78"/>
      <c r="BM458" s="78"/>
      <c r="BN458" s="78"/>
      <c r="BO458" s="78"/>
      <c r="BP458" s="78"/>
      <c r="BQ458" s="78"/>
      <c r="BR458" s="78"/>
      <c r="BS458" s="78"/>
      <c r="BT458" s="78"/>
      <c r="BU458" s="78"/>
      <c r="BV458" s="78"/>
      <c r="BW458" s="78"/>
      <c r="BX458" s="78"/>
      <c r="BY458" s="78"/>
      <c r="BZ458" s="78"/>
      <c r="CA458" s="78"/>
      <c r="CB458" s="78"/>
      <c r="CC458" s="78"/>
      <c r="CD458" s="78"/>
      <c r="CE458" s="78"/>
      <c r="CF458" s="78"/>
      <c r="CG458" s="78"/>
      <c r="CH458" s="78"/>
      <c r="CI458" s="78"/>
      <c r="CJ458" s="78"/>
      <c r="CK458" s="78"/>
      <c r="CL458" s="78"/>
      <c r="CM458" s="78"/>
      <c r="CN458" s="78"/>
      <c r="CO458" s="78"/>
      <c r="CP458" s="78"/>
      <c r="CQ458" s="78"/>
      <c r="CR458" s="78"/>
      <c r="CS458" s="78"/>
      <c r="CT458" s="78">
        <v>1</v>
      </c>
      <c r="CU458" s="78"/>
      <c r="CV458" s="78">
        <v>1</v>
      </c>
      <c r="CW458" s="78"/>
      <c r="CX458" s="78"/>
      <c r="CY458" s="78"/>
      <c r="CZ458" s="78"/>
      <c r="DA458" s="78"/>
      <c r="DB458" s="78"/>
      <c r="DC458" s="78"/>
      <c r="DD458" s="78"/>
      <c r="DE458" s="74">
        <f t="shared" si="206"/>
        <v>0</v>
      </c>
      <c r="DF458" s="75">
        <f t="shared" si="207"/>
        <v>2</v>
      </c>
      <c r="DG458" s="86">
        <f t="shared" si="187"/>
        <v>0</v>
      </c>
      <c r="DH458" s="93">
        <f t="shared" si="188"/>
        <v>2</v>
      </c>
      <c r="DI458" s="95"/>
      <c r="DJ458" s="89"/>
      <c r="DK458" s="89"/>
      <c r="DL458" s="89"/>
      <c r="DM458" s="89"/>
      <c r="DN458" s="89"/>
      <c r="DO458" s="89"/>
      <c r="DP458" s="89"/>
      <c r="DQ458" s="89"/>
      <c r="DR458" s="89"/>
      <c r="DS458" s="89"/>
      <c r="DT458" s="89"/>
      <c r="DU458" s="89"/>
      <c r="DV458" s="89"/>
      <c r="DW458" s="89"/>
      <c r="DX458" s="89"/>
      <c r="DY458" s="89"/>
      <c r="DZ458" s="89"/>
      <c r="EA458" s="89"/>
      <c r="EB458" s="89"/>
      <c r="EC458" s="89"/>
      <c r="ED458" s="89"/>
      <c r="EE458" s="89"/>
      <c r="EF458" s="89"/>
      <c r="EG458" s="89"/>
      <c r="EH458" s="89"/>
      <c r="EI458" s="89"/>
      <c r="EJ458" s="89"/>
      <c r="EK458" s="89"/>
      <c r="EL458" s="89"/>
      <c r="EM458" s="89"/>
      <c r="EN458" s="89"/>
      <c r="EO458" s="89"/>
      <c r="EP458" s="89"/>
      <c r="EQ458" s="89"/>
      <c r="ER458" s="89"/>
      <c r="ES458" s="89"/>
      <c r="ET458" s="89"/>
      <c r="EU458" s="89"/>
      <c r="EV458" s="89"/>
      <c r="EW458" s="89"/>
      <c r="EX458" s="89"/>
      <c r="EY458" s="89"/>
      <c r="EZ458" s="89"/>
      <c r="FA458" s="89"/>
      <c r="FB458" s="89"/>
      <c r="FC458" s="89"/>
      <c r="FD458" s="89"/>
      <c r="FE458" s="89"/>
      <c r="FF458" s="89"/>
      <c r="FG458" s="89"/>
      <c r="FH458" s="89"/>
      <c r="FI458" s="89"/>
      <c r="FJ458" s="89"/>
      <c r="FK458" s="89"/>
      <c r="FL458" s="89"/>
      <c r="FM458" s="89"/>
      <c r="FN458" s="89"/>
      <c r="FO458" s="89"/>
      <c r="FP458" s="89"/>
      <c r="FQ458" s="89"/>
      <c r="FR458" s="89"/>
      <c r="FS458" s="89"/>
      <c r="FT458" s="89"/>
      <c r="FU458" s="89"/>
      <c r="FV458" s="89"/>
      <c r="FW458" s="89"/>
      <c r="FX458" s="89"/>
      <c r="FY458" s="89"/>
      <c r="FZ458" s="89"/>
      <c r="GA458" s="89"/>
      <c r="GB458" s="89"/>
      <c r="GC458" s="89"/>
      <c r="GD458" s="89"/>
      <c r="GE458" s="89"/>
      <c r="GF458" s="89"/>
      <c r="GG458" s="89"/>
      <c r="GH458" s="89"/>
      <c r="GI458" s="89"/>
      <c r="GJ458" s="89"/>
      <c r="GK458" s="89"/>
      <c r="GL458" s="89"/>
      <c r="GM458" s="89"/>
      <c r="GN458" s="89"/>
      <c r="GO458" s="89"/>
      <c r="GP458" s="89"/>
    </row>
    <row r="459" spans="2:198" ht="15.75" customHeight="1" x14ac:dyDescent="0.3">
      <c r="B459" s="26" t="s">
        <v>357</v>
      </c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45">
        <f t="shared" si="204"/>
        <v>0</v>
      </c>
      <c r="BH459" s="41">
        <f t="shared" si="205"/>
        <v>0</v>
      </c>
      <c r="BI459" s="78"/>
      <c r="BJ459" s="78"/>
      <c r="BK459" s="78"/>
      <c r="BL459" s="78"/>
      <c r="BM459" s="78"/>
      <c r="BN459" s="78"/>
      <c r="BO459" s="78"/>
      <c r="BP459" s="78"/>
      <c r="BQ459" s="78"/>
      <c r="BR459" s="78"/>
      <c r="BS459" s="78"/>
      <c r="BT459" s="78"/>
      <c r="BU459" s="78"/>
      <c r="BV459" s="78"/>
      <c r="BW459" s="78"/>
      <c r="BX459" s="78"/>
      <c r="BY459" s="78"/>
      <c r="BZ459" s="78"/>
      <c r="CA459" s="78"/>
      <c r="CB459" s="78"/>
      <c r="CC459" s="78"/>
      <c r="CD459" s="78"/>
      <c r="CE459" s="78"/>
      <c r="CF459" s="78"/>
      <c r="CG459" s="78"/>
      <c r="CH459" s="78"/>
      <c r="CI459" s="78"/>
      <c r="CJ459" s="78"/>
      <c r="CK459" s="78"/>
      <c r="CL459" s="78"/>
      <c r="CM459" s="78"/>
      <c r="CN459" s="78"/>
      <c r="CO459" s="78"/>
      <c r="CP459" s="78"/>
      <c r="CQ459" s="78"/>
      <c r="CR459" s="78"/>
      <c r="CS459" s="78"/>
      <c r="CT459" s="78"/>
      <c r="CU459" s="78"/>
      <c r="CV459" s="78">
        <v>1</v>
      </c>
      <c r="CW459" s="78"/>
      <c r="CX459" s="78"/>
      <c r="CY459" s="78"/>
      <c r="CZ459" s="78"/>
      <c r="DA459" s="78"/>
      <c r="DB459" s="78"/>
      <c r="DC459" s="78"/>
      <c r="DD459" s="78"/>
      <c r="DE459" s="74">
        <f t="shared" si="206"/>
        <v>0</v>
      </c>
      <c r="DF459" s="75">
        <f t="shared" si="207"/>
        <v>1</v>
      </c>
      <c r="DG459" s="86">
        <f t="shared" ref="DG459:DG522" si="208">BG459+DE459</f>
        <v>0</v>
      </c>
      <c r="DH459" s="93">
        <f t="shared" ref="DH459:DH522" si="209">BH459+DF459</f>
        <v>1</v>
      </c>
      <c r="DI459" s="95"/>
      <c r="DJ459" s="89"/>
      <c r="DK459" s="89"/>
      <c r="DL459" s="89"/>
      <c r="DM459" s="89"/>
      <c r="DN459" s="89"/>
      <c r="DO459" s="89"/>
      <c r="DP459" s="89"/>
      <c r="DQ459" s="89"/>
      <c r="DR459" s="89"/>
      <c r="DS459" s="89"/>
      <c r="DT459" s="89"/>
      <c r="DU459" s="89"/>
      <c r="DV459" s="89"/>
      <c r="DW459" s="89"/>
      <c r="DX459" s="89"/>
      <c r="DY459" s="89"/>
      <c r="DZ459" s="89"/>
      <c r="EA459" s="89"/>
      <c r="EB459" s="89"/>
      <c r="EC459" s="89"/>
      <c r="ED459" s="89"/>
      <c r="EE459" s="89"/>
      <c r="EF459" s="89"/>
      <c r="EG459" s="89"/>
      <c r="EH459" s="89"/>
      <c r="EI459" s="89"/>
      <c r="EJ459" s="89"/>
      <c r="EK459" s="89"/>
      <c r="EL459" s="89"/>
      <c r="EM459" s="89"/>
      <c r="EN459" s="89"/>
      <c r="EO459" s="89"/>
      <c r="EP459" s="89"/>
      <c r="EQ459" s="89"/>
      <c r="ER459" s="89"/>
      <c r="ES459" s="89"/>
      <c r="ET459" s="89"/>
      <c r="EU459" s="89"/>
      <c r="EV459" s="89"/>
      <c r="EW459" s="89"/>
      <c r="EX459" s="89"/>
      <c r="EY459" s="89"/>
      <c r="EZ459" s="89"/>
      <c r="FA459" s="89"/>
      <c r="FB459" s="89"/>
      <c r="FC459" s="89"/>
      <c r="FD459" s="89"/>
      <c r="FE459" s="89"/>
      <c r="FF459" s="89"/>
      <c r="FG459" s="89"/>
      <c r="FH459" s="89"/>
      <c r="FI459" s="89"/>
      <c r="FJ459" s="89"/>
      <c r="FK459" s="89"/>
      <c r="FL459" s="89"/>
      <c r="FM459" s="89"/>
      <c r="FN459" s="89"/>
      <c r="FO459" s="89"/>
      <c r="FP459" s="89"/>
      <c r="FQ459" s="89"/>
      <c r="FR459" s="89"/>
      <c r="FS459" s="89"/>
      <c r="FT459" s="89"/>
      <c r="FU459" s="89"/>
      <c r="FV459" s="89"/>
      <c r="FW459" s="89"/>
      <c r="FX459" s="89"/>
      <c r="FY459" s="89"/>
      <c r="FZ459" s="89"/>
      <c r="GA459" s="89"/>
      <c r="GB459" s="89"/>
      <c r="GC459" s="89"/>
      <c r="GD459" s="89"/>
      <c r="GE459" s="89"/>
      <c r="GF459" s="89"/>
      <c r="GG459" s="89"/>
      <c r="GH459" s="89"/>
      <c r="GI459" s="89"/>
      <c r="GJ459" s="89"/>
      <c r="GK459" s="89"/>
      <c r="GL459" s="89"/>
      <c r="GM459" s="89"/>
      <c r="GN459" s="89"/>
      <c r="GO459" s="89"/>
      <c r="GP459" s="89"/>
    </row>
    <row r="460" spans="2:198" ht="18.75" x14ac:dyDescent="0.3">
      <c r="B460" s="26" t="s">
        <v>394</v>
      </c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45">
        <f t="shared" si="204"/>
        <v>0</v>
      </c>
      <c r="BH460" s="41">
        <f t="shared" si="205"/>
        <v>0</v>
      </c>
      <c r="BI460" s="78"/>
      <c r="BJ460" s="78"/>
      <c r="BK460" s="78"/>
      <c r="BL460" s="78"/>
      <c r="BM460" s="78"/>
      <c r="BN460" s="78"/>
      <c r="BO460" s="78"/>
      <c r="BP460" s="78"/>
      <c r="BQ460" s="78"/>
      <c r="BR460" s="78"/>
      <c r="BS460" s="78"/>
      <c r="BT460" s="78"/>
      <c r="BU460" s="78"/>
      <c r="BV460" s="78"/>
      <c r="BW460" s="78"/>
      <c r="BX460" s="78"/>
      <c r="BY460" s="78"/>
      <c r="BZ460" s="78"/>
      <c r="CA460" s="78"/>
      <c r="CB460" s="78"/>
      <c r="CC460" s="78"/>
      <c r="CD460" s="78"/>
      <c r="CE460" s="78"/>
      <c r="CF460" s="78"/>
      <c r="CG460" s="78">
        <v>1</v>
      </c>
      <c r="CH460" s="78"/>
      <c r="CI460" s="78"/>
      <c r="CJ460" s="78"/>
      <c r="CK460" s="78"/>
      <c r="CL460" s="78"/>
      <c r="CM460" s="78"/>
      <c r="CN460" s="78"/>
      <c r="CO460" s="78"/>
      <c r="CP460" s="78"/>
      <c r="CQ460" s="78"/>
      <c r="CR460" s="78"/>
      <c r="CS460" s="78"/>
      <c r="CT460" s="78"/>
      <c r="CU460" s="78"/>
      <c r="CV460" s="78"/>
      <c r="CW460" s="78"/>
      <c r="CX460" s="78"/>
      <c r="CY460" s="78"/>
      <c r="CZ460" s="78"/>
      <c r="DA460" s="78"/>
      <c r="DB460" s="78"/>
      <c r="DC460" s="78"/>
      <c r="DD460" s="78"/>
      <c r="DE460" s="74">
        <f t="shared" si="206"/>
        <v>1</v>
      </c>
      <c r="DF460" s="75">
        <f t="shared" si="207"/>
        <v>0</v>
      </c>
      <c r="DG460" s="86">
        <f t="shared" si="208"/>
        <v>1</v>
      </c>
      <c r="DH460" s="93">
        <f t="shared" si="209"/>
        <v>0</v>
      </c>
      <c r="DI460" s="95"/>
      <c r="DJ460" s="89"/>
      <c r="DK460" s="89"/>
      <c r="DL460" s="89"/>
      <c r="DM460" s="89"/>
      <c r="DN460" s="89"/>
      <c r="DO460" s="89"/>
      <c r="DP460" s="89"/>
      <c r="DQ460" s="89"/>
      <c r="DR460" s="89"/>
      <c r="DS460" s="89"/>
      <c r="DT460" s="89"/>
      <c r="DU460" s="89"/>
      <c r="DV460" s="89"/>
      <c r="DW460" s="89"/>
      <c r="DX460" s="89"/>
      <c r="DY460" s="89"/>
      <c r="DZ460" s="89"/>
      <c r="EA460" s="89"/>
      <c r="EB460" s="89"/>
      <c r="EC460" s="89"/>
      <c r="ED460" s="89"/>
      <c r="EE460" s="89"/>
      <c r="EF460" s="89"/>
      <c r="EG460" s="89"/>
      <c r="EH460" s="89"/>
      <c r="EI460" s="89"/>
      <c r="EJ460" s="89"/>
      <c r="EK460" s="89"/>
      <c r="EL460" s="89"/>
      <c r="EM460" s="89"/>
      <c r="EN460" s="89"/>
      <c r="EO460" s="89"/>
      <c r="EP460" s="89"/>
      <c r="EQ460" s="89"/>
      <c r="ER460" s="89"/>
      <c r="ES460" s="89"/>
      <c r="ET460" s="89"/>
      <c r="EU460" s="89"/>
      <c r="EV460" s="89"/>
      <c r="EW460" s="89"/>
      <c r="EX460" s="89"/>
      <c r="EY460" s="89"/>
      <c r="EZ460" s="89"/>
      <c r="FA460" s="89"/>
      <c r="FB460" s="89"/>
      <c r="FC460" s="89"/>
      <c r="FD460" s="89"/>
      <c r="FE460" s="89"/>
      <c r="FF460" s="89"/>
      <c r="FG460" s="89"/>
      <c r="FH460" s="89"/>
      <c r="FI460" s="89"/>
      <c r="FJ460" s="89"/>
      <c r="FK460" s="89"/>
      <c r="FL460" s="89"/>
      <c r="FM460" s="89"/>
      <c r="FN460" s="89"/>
      <c r="FO460" s="89"/>
      <c r="FP460" s="89"/>
      <c r="FQ460" s="89"/>
      <c r="FR460" s="89"/>
      <c r="FS460" s="89"/>
      <c r="FT460" s="89"/>
      <c r="FU460" s="89"/>
      <c r="FV460" s="89"/>
      <c r="FW460" s="89"/>
      <c r="FX460" s="89"/>
      <c r="FY460" s="89"/>
      <c r="FZ460" s="89"/>
      <c r="GA460" s="89"/>
      <c r="GB460" s="89"/>
      <c r="GC460" s="89"/>
      <c r="GD460" s="89"/>
      <c r="GE460" s="89"/>
      <c r="GF460" s="89"/>
      <c r="GG460" s="89"/>
      <c r="GH460" s="89"/>
      <c r="GI460" s="89"/>
      <c r="GJ460" s="89"/>
      <c r="GK460" s="89"/>
      <c r="GL460" s="89"/>
      <c r="GM460" s="89"/>
      <c r="GN460" s="89"/>
      <c r="GO460" s="89"/>
      <c r="GP460" s="89"/>
    </row>
    <row r="461" spans="2:198" ht="24" x14ac:dyDescent="0.3">
      <c r="B461" s="26" t="s">
        <v>408</v>
      </c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45">
        <f t="shared" si="204"/>
        <v>0</v>
      </c>
      <c r="BH461" s="41">
        <f t="shared" si="205"/>
        <v>0</v>
      </c>
      <c r="BI461" s="78"/>
      <c r="BJ461" s="78"/>
      <c r="BK461" s="78"/>
      <c r="BL461" s="78"/>
      <c r="BM461" s="78"/>
      <c r="BN461" s="78"/>
      <c r="BO461" s="78"/>
      <c r="BP461" s="78"/>
      <c r="BQ461" s="78"/>
      <c r="BR461" s="78"/>
      <c r="BS461" s="78"/>
      <c r="BT461" s="78"/>
      <c r="BU461" s="78"/>
      <c r="BV461" s="78"/>
      <c r="BW461" s="78"/>
      <c r="BX461" s="78"/>
      <c r="BY461" s="78"/>
      <c r="BZ461" s="78"/>
      <c r="CA461" s="78"/>
      <c r="CB461" s="78"/>
      <c r="CC461" s="78"/>
      <c r="CD461" s="78"/>
      <c r="CE461" s="78"/>
      <c r="CF461" s="78"/>
      <c r="CG461" s="78"/>
      <c r="CH461" s="78">
        <v>1</v>
      </c>
      <c r="CI461" s="78"/>
      <c r="CJ461" s="78"/>
      <c r="CK461" s="78"/>
      <c r="CL461" s="78"/>
      <c r="CM461" s="78"/>
      <c r="CN461" s="78"/>
      <c r="CO461" s="78"/>
      <c r="CP461" s="78"/>
      <c r="CQ461" s="78"/>
      <c r="CR461" s="78"/>
      <c r="CS461" s="78"/>
      <c r="CT461" s="78"/>
      <c r="CU461" s="78"/>
      <c r="CV461" s="78"/>
      <c r="CW461" s="78"/>
      <c r="CX461" s="78">
        <v>1</v>
      </c>
      <c r="CY461" s="78"/>
      <c r="CZ461" s="78"/>
      <c r="DA461" s="78"/>
      <c r="DB461" s="78"/>
      <c r="DC461" s="78"/>
      <c r="DD461" s="78"/>
      <c r="DE461" s="74">
        <f t="shared" si="206"/>
        <v>0</v>
      </c>
      <c r="DF461" s="75">
        <f t="shared" si="207"/>
        <v>2</v>
      </c>
      <c r="DG461" s="86">
        <f t="shared" si="208"/>
        <v>0</v>
      </c>
      <c r="DH461" s="93">
        <f t="shared" si="209"/>
        <v>2</v>
      </c>
      <c r="DI461" s="95"/>
      <c r="DJ461" s="89"/>
      <c r="DK461" s="89"/>
      <c r="DL461" s="89"/>
      <c r="DM461" s="89"/>
      <c r="DN461" s="89"/>
      <c r="DO461" s="89"/>
      <c r="DP461" s="89"/>
      <c r="DQ461" s="89"/>
      <c r="DR461" s="89"/>
      <c r="DS461" s="89"/>
      <c r="DT461" s="89"/>
      <c r="DU461" s="89"/>
      <c r="DV461" s="89"/>
      <c r="DW461" s="89"/>
      <c r="DX461" s="89"/>
      <c r="DY461" s="89"/>
      <c r="DZ461" s="89"/>
      <c r="EA461" s="89"/>
      <c r="EB461" s="89"/>
      <c r="EC461" s="89"/>
      <c r="ED461" s="89"/>
      <c r="EE461" s="89"/>
      <c r="EF461" s="89"/>
      <c r="EG461" s="89"/>
      <c r="EH461" s="89"/>
      <c r="EI461" s="89"/>
      <c r="EJ461" s="89"/>
      <c r="EK461" s="89"/>
      <c r="EL461" s="89"/>
      <c r="EM461" s="89"/>
      <c r="EN461" s="89"/>
      <c r="EO461" s="89"/>
      <c r="EP461" s="89"/>
      <c r="EQ461" s="89"/>
      <c r="ER461" s="89"/>
      <c r="ES461" s="89"/>
      <c r="ET461" s="89"/>
      <c r="EU461" s="89"/>
      <c r="EV461" s="89"/>
      <c r="EW461" s="89"/>
      <c r="EX461" s="89"/>
      <c r="EY461" s="89"/>
      <c r="EZ461" s="89"/>
      <c r="FA461" s="89"/>
      <c r="FB461" s="89"/>
      <c r="FC461" s="89"/>
      <c r="FD461" s="89"/>
      <c r="FE461" s="89"/>
      <c r="FF461" s="89"/>
      <c r="FG461" s="89"/>
      <c r="FH461" s="89"/>
      <c r="FI461" s="89"/>
      <c r="FJ461" s="89"/>
      <c r="FK461" s="89"/>
      <c r="FL461" s="89"/>
      <c r="FM461" s="89"/>
      <c r="FN461" s="89"/>
      <c r="FO461" s="89"/>
      <c r="FP461" s="89"/>
      <c r="FQ461" s="89"/>
      <c r="FR461" s="89"/>
      <c r="FS461" s="89"/>
      <c r="FT461" s="89"/>
      <c r="FU461" s="89"/>
      <c r="FV461" s="89"/>
      <c r="FW461" s="89"/>
      <c r="FX461" s="89"/>
      <c r="FY461" s="89"/>
      <c r="FZ461" s="89"/>
      <c r="GA461" s="89"/>
      <c r="GB461" s="89"/>
      <c r="GC461" s="89"/>
      <c r="GD461" s="89"/>
      <c r="GE461" s="89"/>
      <c r="GF461" s="89"/>
      <c r="GG461" s="89"/>
      <c r="GH461" s="89"/>
      <c r="GI461" s="89"/>
      <c r="GJ461" s="89"/>
      <c r="GK461" s="89"/>
      <c r="GL461" s="89"/>
      <c r="GM461" s="89"/>
      <c r="GN461" s="89"/>
      <c r="GO461" s="89"/>
      <c r="GP461" s="89"/>
    </row>
    <row r="462" spans="2:198" ht="18.75" x14ac:dyDescent="0.3">
      <c r="B462" s="26" t="s">
        <v>409</v>
      </c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45">
        <f t="shared" si="204"/>
        <v>0</v>
      </c>
      <c r="BH462" s="41">
        <f t="shared" si="205"/>
        <v>0</v>
      </c>
      <c r="BI462" s="78"/>
      <c r="BJ462" s="78"/>
      <c r="BK462" s="78"/>
      <c r="BL462" s="78"/>
      <c r="BM462" s="78"/>
      <c r="BN462" s="78"/>
      <c r="BO462" s="78"/>
      <c r="BP462" s="78"/>
      <c r="BQ462" s="78"/>
      <c r="BR462" s="78"/>
      <c r="BS462" s="78"/>
      <c r="BT462" s="78"/>
      <c r="BU462" s="78"/>
      <c r="BV462" s="78"/>
      <c r="BW462" s="78"/>
      <c r="BX462" s="78"/>
      <c r="BY462" s="78"/>
      <c r="BZ462" s="78"/>
      <c r="CA462" s="78"/>
      <c r="CB462" s="78"/>
      <c r="CC462" s="78"/>
      <c r="CD462" s="78"/>
      <c r="CE462" s="78"/>
      <c r="CF462" s="78"/>
      <c r="CG462" s="78"/>
      <c r="CH462" s="78">
        <v>1</v>
      </c>
      <c r="CI462" s="78"/>
      <c r="CJ462" s="78"/>
      <c r="CK462" s="78"/>
      <c r="CL462" s="78"/>
      <c r="CM462" s="78"/>
      <c r="CN462" s="78"/>
      <c r="CO462" s="78"/>
      <c r="CP462" s="78"/>
      <c r="CQ462" s="78"/>
      <c r="CR462" s="78"/>
      <c r="CS462" s="78"/>
      <c r="CT462" s="78"/>
      <c r="CU462" s="78"/>
      <c r="CV462" s="78"/>
      <c r="CW462" s="78"/>
      <c r="CX462" s="78">
        <v>1</v>
      </c>
      <c r="CY462" s="78"/>
      <c r="CZ462" s="78"/>
      <c r="DA462" s="78"/>
      <c r="DB462" s="78"/>
      <c r="DC462" s="78"/>
      <c r="DD462" s="78"/>
      <c r="DE462" s="74">
        <f t="shared" si="206"/>
        <v>0</v>
      </c>
      <c r="DF462" s="75">
        <f t="shared" si="207"/>
        <v>2</v>
      </c>
      <c r="DG462" s="86">
        <f t="shared" si="208"/>
        <v>0</v>
      </c>
      <c r="DH462" s="93">
        <f t="shared" si="209"/>
        <v>2</v>
      </c>
      <c r="DI462" s="95"/>
      <c r="DJ462" s="89"/>
      <c r="DK462" s="89"/>
      <c r="DL462" s="89"/>
      <c r="DM462" s="89"/>
      <c r="DN462" s="89"/>
      <c r="DO462" s="89"/>
      <c r="DP462" s="89"/>
      <c r="DQ462" s="89"/>
      <c r="DR462" s="89"/>
      <c r="DS462" s="89"/>
      <c r="DT462" s="89"/>
      <c r="DU462" s="89"/>
      <c r="DV462" s="89"/>
      <c r="DW462" s="89"/>
      <c r="DX462" s="89"/>
      <c r="DY462" s="89"/>
      <c r="DZ462" s="89"/>
      <c r="EA462" s="89"/>
      <c r="EB462" s="89"/>
      <c r="EC462" s="89"/>
      <c r="ED462" s="89"/>
      <c r="EE462" s="89"/>
      <c r="EF462" s="89"/>
      <c r="EG462" s="89"/>
      <c r="EH462" s="89"/>
      <c r="EI462" s="89"/>
      <c r="EJ462" s="89"/>
      <c r="EK462" s="89"/>
      <c r="EL462" s="89"/>
      <c r="EM462" s="89"/>
      <c r="EN462" s="89"/>
      <c r="EO462" s="89"/>
      <c r="EP462" s="89"/>
      <c r="EQ462" s="89"/>
      <c r="ER462" s="89"/>
      <c r="ES462" s="89"/>
      <c r="ET462" s="89"/>
      <c r="EU462" s="89"/>
      <c r="EV462" s="89"/>
      <c r="EW462" s="89"/>
      <c r="EX462" s="89"/>
      <c r="EY462" s="89"/>
      <c r="EZ462" s="89"/>
      <c r="FA462" s="89"/>
      <c r="FB462" s="89"/>
      <c r="FC462" s="89"/>
      <c r="FD462" s="89"/>
      <c r="FE462" s="89"/>
      <c r="FF462" s="89"/>
      <c r="FG462" s="89"/>
      <c r="FH462" s="89"/>
      <c r="FI462" s="89"/>
      <c r="FJ462" s="89"/>
      <c r="FK462" s="89"/>
      <c r="FL462" s="89"/>
      <c r="FM462" s="89"/>
      <c r="FN462" s="89"/>
      <c r="FO462" s="89"/>
      <c r="FP462" s="89"/>
      <c r="FQ462" s="89"/>
      <c r="FR462" s="89"/>
      <c r="FS462" s="89"/>
      <c r="FT462" s="89"/>
      <c r="FU462" s="89"/>
      <c r="FV462" s="89"/>
      <c r="FW462" s="89"/>
      <c r="FX462" s="89"/>
      <c r="FY462" s="89"/>
      <c r="FZ462" s="89"/>
      <c r="GA462" s="89"/>
      <c r="GB462" s="89"/>
      <c r="GC462" s="89"/>
      <c r="GD462" s="89"/>
      <c r="GE462" s="89"/>
      <c r="GF462" s="89"/>
      <c r="GG462" s="89"/>
      <c r="GH462" s="89"/>
      <c r="GI462" s="89"/>
      <c r="GJ462" s="89"/>
      <c r="GK462" s="89"/>
      <c r="GL462" s="89"/>
      <c r="GM462" s="89"/>
      <c r="GN462" s="89"/>
      <c r="GO462" s="89"/>
      <c r="GP462" s="89"/>
    </row>
    <row r="463" spans="2:198" ht="24" x14ac:dyDescent="0.3">
      <c r="B463" s="26" t="s">
        <v>439</v>
      </c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45">
        <f t="shared" si="204"/>
        <v>0</v>
      </c>
      <c r="BH463" s="41">
        <f t="shared" si="205"/>
        <v>0</v>
      </c>
      <c r="BI463" s="78"/>
      <c r="BJ463" s="78"/>
      <c r="BK463" s="78"/>
      <c r="BL463" s="78"/>
      <c r="BM463" s="78"/>
      <c r="BN463" s="78"/>
      <c r="BO463" s="78"/>
      <c r="BP463" s="78"/>
      <c r="BQ463" s="78"/>
      <c r="BR463" s="78"/>
      <c r="BS463" s="78"/>
      <c r="BT463" s="78"/>
      <c r="BU463" s="78"/>
      <c r="BV463" s="78"/>
      <c r="BW463" s="78"/>
      <c r="BX463" s="78"/>
      <c r="BY463" s="78"/>
      <c r="BZ463" s="78"/>
      <c r="CA463" s="78"/>
      <c r="CB463" s="78"/>
      <c r="CC463" s="78"/>
      <c r="CD463" s="78"/>
      <c r="CE463" s="78"/>
      <c r="CF463" s="78"/>
      <c r="CG463" s="78"/>
      <c r="CH463" s="78"/>
      <c r="CI463" s="78"/>
      <c r="CJ463" s="78"/>
      <c r="CK463" s="78"/>
      <c r="CL463" s="78"/>
      <c r="CM463" s="78"/>
      <c r="CN463" s="78"/>
      <c r="CO463" s="78"/>
      <c r="CP463" s="78"/>
      <c r="CQ463" s="78"/>
      <c r="CR463" s="78"/>
      <c r="CS463" s="78"/>
      <c r="CT463" s="78"/>
      <c r="CU463" s="78"/>
      <c r="CV463" s="78"/>
      <c r="CW463" s="78">
        <v>1</v>
      </c>
      <c r="CX463" s="78"/>
      <c r="CY463" s="78"/>
      <c r="CZ463" s="78"/>
      <c r="DA463" s="78"/>
      <c r="DB463" s="78"/>
      <c r="DC463" s="78"/>
      <c r="DD463" s="78"/>
      <c r="DE463" s="74">
        <f t="shared" si="206"/>
        <v>1</v>
      </c>
      <c r="DF463" s="75">
        <f t="shared" si="207"/>
        <v>0</v>
      </c>
      <c r="DG463" s="86">
        <f t="shared" si="208"/>
        <v>1</v>
      </c>
      <c r="DH463" s="93">
        <f t="shared" si="209"/>
        <v>0</v>
      </c>
      <c r="DI463" s="95"/>
      <c r="DJ463" s="89"/>
      <c r="DK463" s="89"/>
      <c r="DL463" s="89"/>
      <c r="DM463" s="89"/>
      <c r="DN463" s="89"/>
      <c r="DO463" s="89"/>
      <c r="DP463" s="89"/>
      <c r="DQ463" s="89"/>
      <c r="DR463" s="89"/>
      <c r="DS463" s="89"/>
      <c r="DT463" s="89"/>
      <c r="DU463" s="89"/>
      <c r="DV463" s="89"/>
      <c r="DW463" s="89"/>
      <c r="DX463" s="89"/>
      <c r="DY463" s="89"/>
      <c r="DZ463" s="89"/>
      <c r="EA463" s="89"/>
      <c r="EB463" s="89"/>
      <c r="EC463" s="89"/>
      <c r="ED463" s="89"/>
      <c r="EE463" s="89"/>
      <c r="EF463" s="89"/>
      <c r="EG463" s="89"/>
      <c r="EH463" s="89"/>
      <c r="EI463" s="89"/>
      <c r="EJ463" s="89"/>
      <c r="EK463" s="89"/>
      <c r="EL463" s="89"/>
      <c r="EM463" s="89"/>
      <c r="EN463" s="89"/>
      <c r="EO463" s="89"/>
      <c r="EP463" s="89"/>
      <c r="EQ463" s="89"/>
      <c r="ER463" s="89"/>
      <c r="ES463" s="89"/>
      <c r="ET463" s="89"/>
      <c r="EU463" s="89"/>
      <c r="EV463" s="89"/>
      <c r="EW463" s="89"/>
      <c r="EX463" s="89"/>
      <c r="EY463" s="89"/>
      <c r="EZ463" s="89"/>
      <c r="FA463" s="89"/>
      <c r="FB463" s="89"/>
      <c r="FC463" s="89"/>
      <c r="FD463" s="89"/>
      <c r="FE463" s="89"/>
      <c r="FF463" s="89"/>
      <c r="FG463" s="89"/>
      <c r="FH463" s="89"/>
      <c r="FI463" s="89"/>
      <c r="FJ463" s="89"/>
      <c r="FK463" s="89"/>
      <c r="FL463" s="89"/>
      <c r="FM463" s="89"/>
      <c r="FN463" s="89"/>
      <c r="FO463" s="89"/>
      <c r="FP463" s="89"/>
      <c r="FQ463" s="89"/>
      <c r="FR463" s="89"/>
      <c r="FS463" s="89"/>
      <c r="FT463" s="89"/>
      <c r="FU463" s="89"/>
      <c r="FV463" s="89"/>
      <c r="FW463" s="89"/>
      <c r="FX463" s="89"/>
      <c r="FY463" s="89"/>
      <c r="FZ463" s="89"/>
      <c r="GA463" s="89"/>
      <c r="GB463" s="89"/>
      <c r="GC463" s="89"/>
      <c r="GD463" s="89"/>
      <c r="GE463" s="89"/>
      <c r="GF463" s="89"/>
      <c r="GG463" s="89"/>
      <c r="GH463" s="89"/>
      <c r="GI463" s="89"/>
      <c r="GJ463" s="89"/>
      <c r="GK463" s="89"/>
      <c r="GL463" s="89"/>
      <c r="GM463" s="89"/>
      <c r="GN463" s="89"/>
      <c r="GO463" s="89"/>
      <c r="GP463" s="89"/>
    </row>
    <row r="464" spans="2:198" ht="24" x14ac:dyDescent="0.3">
      <c r="B464" s="26" t="s">
        <v>440</v>
      </c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45">
        <f t="shared" si="204"/>
        <v>0</v>
      </c>
      <c r="BH464" s="41">
        <f t="shared" si="205"/>
        <v>0</v>
      </c>
      <c r="BI464" s="78"/>
      <c r="BJ464" s="78"/>
      <c r="BK464" s="78"/>
      <c r="BL464" s="78"/>
      <c r="BM464" s="78"/>
      <c r="BN464" s="78"/>
      <c r="BO464" s="78"/>
      <c r="BP464" s="78"/>
      <c r="BQ464" s="78"/>
      <c r="BR464" s="78"/>
      <c r="BS464" s="78"/>
      <c r="BT464" s="78"/>
      <c r="BU464" s="78"/>
      <c r="BV464" s="78"/>
      <c r="BW464" s="78"/>
      <c r="BX464" s="78"/>
      <c r="BY464" s="78"/>
      <c r="BZ464" s="78"/>
      <c r="CA464" s="78"/>
      <c r="CB464" s="78"/>
      <c r="CC464" s="78"/>
      <c r="CD464" s="78"/>
      <c r="CE464" s="78"/>
      <c r="CF464" s="78"/>
      <c r="CG464" s="78"/>
      <c r="CH464" s="78"/>
      <c r="CI464" s="78"/>
      <c r="CJ464" s="78"/>
      <c r="CK464" s="78"/>
      <c r="CL464" s="78"/>
      <c r="CM464" s="78"/>
      <c r="CN464" s="78"/>
      <c r="CO464" s="78"/>
      <c r="CP464" s="78"/>
      <c r="CQ464" s="78"/>
      <c r="CR464" s="78"/>
      <c r="CS464" s="78"/>
      <c r="CT464" s="78"/>
      <c r="CU464" s="78"/>
      <c r="CV464" s="78"/>
      <c r="CW464" s="78"/>
      <c r="CX464" s="78">
        <v>1</v>
      </c>
      <c r="CY464" s="78"/>
      <c r="CZ464" s="78"/>
      <c r="DA464" s="78"/>
      <c r="DB464" s="78"/>
      <c r="DC464" s="78"/>
      <c r="DD464" s="78"/>
      <c r="DE464" s="74">
        <f t="shared" si="206"/>
        <v>0</v>
      </c>
      <c r="DF464" s="75">
        <f t="shared" si="207"/>
        <v>1</v>
      </c>
      <c r="DG464" s="86">
        <f t="shared" si="208"/>
        <v>0</v>
      </c>
      <c r="DH464" s="93">
        <f t="shared" si="209"/>
        <v>1</v>
      </c>
      <c r="DI464" s="95"/>
      <c r="DJ464" s="89"/>
      <c r="DK464" s="89"/>
      <c r="DL464" s="89"/>
      <c r="DM464" s="89"/>
      <c r="DN464" s="89"/>
      <c r="DO464" s="89"/>
      <c r="DP464" s="89"/>
      <c r="DQ464" s="89"/>
      <c r="DR464" s="89"/>
      <c r="DS464" s="89"/>
      <c r="DT464" s="89"/>
      <c r="DU464" s="89"/>
      <c r="DV464" s="89"/>
      <c r="DW464" s="89"/>
      <c r="DX464" s="89"/>
      <c r="DY464" s="89"/>
      <c r="DZ464" s="89"/>
      <c r="EA464" s="89"/>
      <c r="EB464" s="89"/>
      <c r="EC464" s="89"/>
      <c r="ED464" s="89"/>
      <c r="EE464" s="89"/>
      <c r="EF464" s="89"/>
      <c r="EG464" s="89"/>
      <c r="EH464" s="89"/>
      <c r="EI464" s="89"/>
      <c r="EJ464" s="89"/>
      <c r="EK464" s="89"/>
      <c r="EL464" s="89"/>
      <c r="EM464" s="89"/>
      <c r="EN464" s="89"/>
      <c r="EO464" s="89"/>
      <c r="EP464" s="89"/>
      <c r="EQ464" s="89"/>
      <c r="ER464" s="89"/>
      <c r="ES464" s="89"/>
      <c r="ET464" s="89"/>
      <c r="EU464" s="89"/>
      <c r="EV464" s="89"/>
      <c r="EW464" s="89"/>
      <c r="EX464" s="89"/>
      <c r="EY464" s="89"/>
      <c r="EZ464" s="89"/>
      <c r="FA464" s="89"/>
      <c r="FB464" s="89"/>
      <c r="FC464" s="89"/>
      <c r="FD464" s="89"/>
      <c r="FE464" s="89"/>
      <c r="FF464" s="89"/>
      <c r="FG464" s="89"/>
      <c r="FH464" s="89"/>
      <c r="FI464" s="89"/>
      <c r="FJ464" s="89"/>
      <c r="FK464" s="89"/>
      <c r="FL464" s="89"/>
      <c r="FM464" s="89"/>
      <c r="FN464" s="89"/>
      <c r="FO464" s="89"/>
      <c r="FP464" s="89"/>
      <c r="FQ464" s="89"/>
      <c r="FR464" s="89"/>
      <c r="FS464" s="89"/>
      <c r="FT464" s="89"/>
      <c r="FU464" s="89"/>
      <c r="FV464" s="89"/>
      <c r="FW464" s="89"/>
      <c r="FX464" s="89"/>
      <c r="FY464" s="89"/>
      <c r="FZ464" s="89"/>
      <c r="GA464" s="89"/>
      <c r="GB464" s="89"/>
      <c r="GC464" s="89"/>
      <c r="GD464" s="89"/>
      <c r="GE464" s="89"/>
      <c r="GF464" s="89"/>
      <c r="GG464" s="89"/>
      <c r="GH464" s="89"/>
      <c r="GI464" s="89"/>
      <c r="GJ464" s="89"/>
      <c r="GK464" s="89"/>
      <c r="GL464" s="89"/>
      <c r="GM464" s="89"/>
      <c r="GN464" s="89"/>
      <c r="GO464" s="89"/>
      <c r="GP464" s="89"/>
    </row>
    <row r="465" spans="1:198" ht="18.75" x14ac:dyDescent="0.3">
      <c r="B465" s="26" t="s">
        <v>441</v>
      </c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45">
        <f t="shared" si="204"/>
        <v>0</v>
      </c>
      <c r="BH465" s="41">
        <f t="shared" si="205"/>
        <v>0</v>
      </c>
      <c r="BI465" s="78"/>
      <c r="BJ465" s="78"/>
      <c r="BK465" s="78"/>
      <c r="BL465" s="78"/>
      <c r="BM465" s="78"/>
      <c r="BN465" s="78"/>
      <c r="BO465" s="78"/>
      <c r="BP465" s="78"/>
      <c r="BQ465" s="78"/>
      <c r="BR465" s="78"/>
      <c r="BS465" s="78"/>
      <c r="BT465" s="78"/>
      <c r="BU465" s="78"/>
      <c r="BV465" s="78"/>
      <c r="BW465" s="78"/>
      <c r="BX465" s="78"/>
      <c r="BY465" s="78"/>
      <c r="BZ465" s="78"/>
      <c r="CA465" s="78"/>
      <c r="CB465" s="78"/>
      <c r="CC465" s="78"/>
      <c r="CD465" s="78"/>
      <c r="CE465" s="78"/>
      <c r="CF465" s="78"/>
      <c r="CG465" s="78"/>
      <c r="CH465" s="78"/>
      <c r="CI465" s="78"/>
      <c r="CJ465" s="78"/>
      <c r="CK465" s="78"/>
      <c r="CL465" s="78"/>
      <c r="CM465" s="78"/>
      <c r="CN465" s="78"/>
      <c r="CO465" s="78"/>
      <c r="CP465" s="78"/>
      <c r="CQ465" s="78"/>
      <c r="CR465" s="78"/>
      <c r="CS465" s="78"/>
      <c r="CT465" s="78"/>
      <c r="CU465" s="78"/>
      <c r="CV465" s="78"/>
      <c r="CW465" s="78"/>
      <c r="CX465" s="78">
        <v>1</v>
      </c>
      <c r="CY465" s="78"/>
      <c r="CZ465" s="78"/>
      <c r="DA465" s="78"/>
      <c r="DB465" s="78"/>
      <c r="DC465" s="78"/>
      <c r="DD465" s="78"/>
      <c r="DE465" s="74">
        <f t="shared" si="206"/>
        <v>0</v>
      </c>
      <c r="DF465" s="75">
        <f t="shared" si="207"/>
        <v>1</v>
      </c>
      <c r="DG465" s="86">
        <f t="shared" si="208"/>
        <v>0</v>
      </c>
      <c r="DH465" s="93">
        <f t="shared" si="209"/>
        <v>1</v>
      </c>
      <c r="DI465" s="95"/>
      <c r="DJ465" s="89"/>
      <c r="DK465" s="89"/>
      <c r="DL465" s="89"/>
      <c r="DM465" s="89"/>
      <c r="DN465" s="89"/>
      <c r="DO465" s="89"/>
      <c r="DP465" s="89"/>
      <c r="DQ465" s="89"/>
      <c r="DR465" s="89"/>
      <c r="DS465" s="89"/>
      <c r="DT465" s="89"/>
      <c r="DU465" s="89"/>
      <c r="DV465" s="89"/>
      <c r="DW465" s="89"/>
      <c r="DX465" s="89"/>
      <c r="DY465" s="89"/>
      <c r="DZ465" s="89"/>
      <c r="EA465" s="89"/>
      <c r="EB465" s="89"/>
      <c r="EC465" s="89"/>
      <c r="ED465" s="89"/>
      <c r="EE465" s="89"/>
      <c r="EF465" s="89"/>
      <c r="EG465" s="89"/>
      <c r="EH465" s="89"/>
      <c r="EI465" s="89"/>
      <c r="EJ465" s="89"/>
      <c r="EK465" s="89"/>
      <c r="EL465" s="89"/>
      <c r="EM465" s="89"/>
      <c r="EN465" s="89"/>
      <c r="EO465" s="89"/>
      <c r="EP465" s="89"/>
      <c r="EQ465" s="89"/>
      <c r="ER465" s="89"/>
      <c r="ES465" s="89"/>
      <c r="ET465" s="89"/>
      <c r="EU465" s="89"/>
      <c r="EV465" s="89"/>
      <c r="EW465" s="89"/>
      <c r="EX465" s="89"/>
      <c r="EY465" s="89"/>
      <c r="EZ465" s="89"/>
      <c r="FA465" s="89"/>
      <c r="FB465" s="89"/>
      <c r="FC465" s="89"/>
      <c r="FD465" s="89"/>
      <c r="FE465" s="89"/>
      <c r="FF465" s="89"/>
      <c r="FG465" s="89"/>
      <c r="FH465" s="89"/>
      <c r="FI465" s="89"/>
      <c r="FJ465" s="89"/>
      <c r="FK465" s="89"/>
      <c r="FL465" s="89"/>
      <c r="FM465" s="89"/>
      <c r="FN465" s="89"/>
      <c r="FO465" s="89"/>
      <c r="FP465" s="89"/>
      <c r="FQ465" s="89"/>
      <c r="FR465" s="89"/>
      <c r="FS465" s="89"/>
      <c r="FT465" s="89"/>
      <c r="FU465" s="89"/>
      <c r="FV465" s="89"/>
      <c r="FW465" s="89"/>
      <c r="FX465" s="89"/>
      <c r="FY465" s="89"/>
      <c r="FZ465" s="89"/>
      <c r="GA465" s="89"/>
      <c r="GB465" s="89"/>
      <c r="GC465" s="89"/>
      <c r="GD465" s="89"/>
      <c r="GE465" s="89"/>
      <c r="GF465" s="89"/>
      <c r="GG465" s="89"/>
      <c r="GH465" s="89"/>
      <c r="GI465" s="89"/>
      <c r="GJ465" s="89"/>
      <c r="GK465" s="89"/>
      <c r="GL465" s="89"/>
      <c r="GM465" s="89"/>
      <c r="GN465" s="89"/>
      <c r="GO465" s="89"/>
      <c r="GP465" s="89"/>
    </row>
    <row r="466" spans="1:198" ht="24" x14ac:dyDescent="0.3">
      <c r="B466" s="26" t="s">
        <v>442</v>
      </c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45">
        <f t="shared" si="204"/>
        <v>0</v>
      </c>
      <c r="BH466" s="41">
        <f t="shared" si="205"/>
        <v>0</v>
      </c>
      <c r="BI466" s="78"/>
      <c r="BJ466" s="78"/>
      <c r="BK466" s="78"/>
      <c r="BL466" s="78"/>
      <c r="BM466" s="78"/>
      <c r="BN466" s="78"/>
      <c r="BO466" s="78"/>
      <c r="BP466" s="78"/>
      <c r="BQ466" s="78"/>
      <c r="BR466" s="78"/>
      <c r="BS466" s="78"/>
      <c r="BT466" s="78"/>
      <c r="BU466" s="78"/>
      <c r="BV466" s="78"/>
      <c r="BW466" s="78"/>
      <c r="BX466" s="78"/>
      <c r="BY466" s="78"/>
      <c r="BZ466" s="78"/>
      <c r="CA466" s="78"/>
      <c r="CB466" s="78"/>
      <c r="CC466" s="78"/>
      <c r="CD466" s="78"/>
      <c r="CE466" s="78"/>
      <c r="CF466" s="78"/>
      <c r="CG466" s="78"/>
      <c r="CH466" s="78"/>
      <c r="CI466" s="78"/>
      <c r="CJ466" s="78"/>
      <c r="CK466" s="78"/>
      <c r="CL466" s="78"/>
      <c r="CM466" s="78"/>
      <c r="CN466" s="78"/>
      <c r="CO466" s="78"/>
      <c r="CP466" s="78"/>
      <c r="CQ466" s="78"/>
      <c r="CR466" s="78"/>
      <c r="CS466" s="78"/>
      <c r="CT466" s="78"/>
      <c r="CU466" s="78"/>
      <c r="CV466" s="78"/>
      <c r="CW466" s="78"/>
      <c r="CX466" s="78">
        <v>1</v>
      </c>
      <c r="CY466" s="78"/>
      <c r="CZ466" s="78"/>
      <c r="DA466" s="78"/>
      <c r="DB466" s="78"/>
      <c r="DC466" s="78"/>
      <c r="DD466" s="78"/>
      <c r="DE466" s="74">
        <f t="shared" si="206"/>
        <v>0</v>
      </c>
      <c r="DF466" s="75">
        <f t="shared" si="207"/>
        <v>1</v>
      </c>
      <c r="DG466" s="86">
        <f t="shared" si="208"/>
        <v>0</v>
      </c>
      <c r="DH466" s="93">
        <f t="shared" si="209"/>
        <v>1</v>
      </c>
      <c r="DI466" s="95"/>
      <c r="DJ466" s="89"/>
      <c r="DK466" s="89"/>
      <c r="DL466" s="89"/>
      <c r="DM466" s="89"/>
      <c r="DN466" s="89"/>
      <c r="DO466" s="89"/>
      <c r="DP466" s="89"/>
      <c r="DQ466" s="89"/>
      <c r="DR466" s="89"/>
      <c r="DS466" s="89"/>
      <c r="DT466" s="89"/>
      <c r="DU466" s="89"/>
      <c r="DV466" s="89"/>
      <c r="DW466" s="89"/>
      <c r="DX466" s="89"/>
      <c r="DY466" s="89"/>
      <c r="DZ466" s="89"/>
      <c r="EA466" s="89"/>
      <c r="EB466" s="89"/>
      <c r="EC466" s="89"/>
      <c r="ED466" s="89"/>
      <c r="EE466" s="89"/>
      <c r="EF466" s="89"/>
      <c r="EG466" s="89"/>
      <c r="EH466" s="89"/>
      <c r="EI466" s="89"/>
      <c r="EJ466" s="89"/>
      <c r="EK466" s="89"/>
      <c r="EL466" s="89"/>
      <c r="EM466" s="89"/>
      <c r="EN466" s="89"/>
      <c r="EO466" s="89"/>
      <c r="EP466" s="89"/>
      <c r="EQ466" s="89"/>
      <c r="ER466" s="89"/>
      <c r="ES466" s="89"/>
      <c r="ET466" s="89"/>
      <c r="EU466" s="89"/>
      <c r="EV466" s="89"/>
      <c r="EW466" s="89"/>
      <c r="EX466" s="89"/>
      <c r="EY466" s="89"/>
      <c r="EZ466" s="89"/>
      <c r="FA466" s="89"/>
      <c r="FB466" s="89"/>
      <c r="FC466" s="89"/>
      <c r="FD466" s="89"/>
      <c r="FE466" s="89"/>
      <c r="FF466" s="89"/>
      <c r="FG466" s="89"/>
      <c r="FH466" s="89"/>
      <c r="FI466" s="89"/>
      <c r="FJ466" s="89"/>
      <c r="FK466" s="89"/>
      <c r="FL466" s="89"/>
      <c r="FM466" s="89"/>
      <c r="FN466" s="89"/>
      <c r="FO466" s="89"/>
      <c r="FP466" s="89"/>
      <c r="FQ466" s="89"/>
      <c r="FR466" s="89"/>
      <c r="FS466" s="89"/>
      <c r="FT466" s="89"/>
      <c r="FU466" s="89"/>
      <c r="FV466" s="89"/>
      <c r="FW466" s="89"/>
      <c r="FX466" s="89"/>
      <c r="FY466" s="89"/>
      <c r="FZ466" s="89"/>
      <c r="GA466" s="89"/>
      <c r="GB466" s="89"/>
      <c r="GC466" s="89"/>
      <c r="GD466" s="89"/>
      <c r="GE466" s="89"/>
      <c r="GF466" s="89"/>
      <c r="GG466" s="89"/>
      <c r="GH466" s="89"/>
      <c r="GI466" s="89"/>
      <c r="GJ466" s="89"/>
      <c r="GK466" s="89"/>
      <c r="GL466" s="89"/>
      <c r="GM466" s="89"/>
      <c r="GN466" s="89"/>
      <c r="GO466" s="89"/>
      <c r="GP466" s="89"/>
    </row>
    <row r="467" spans="1:198" ht="18.75" x14ac:dyDescent="0.3">
      <c r="B467" s="26" t="s">
        <v>467</v>
      </c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45">
        <f t="shared" si="204"/>
        <v>0</v>
      </c>
      <c r="BH467" s="41">
        <f t="shared" si="205"/>
        <v>0</v>
      </c>
      <c r="BI467" s="78"/>
      <c r="BJ467" s="78"/>
      <c r="BK467" s="78"/>
      <c r="BL467" s="78"/>
      <c r="BM467" s="78"/>
      <c r="BN467" s="78"/>
      <c r="BO467" s="78"/>
      <c r="BP467" s="78">
        <v>1</v>
      </c>
      <c r="BQ467" s="78"/>
      <c r="BR467" s="78"/>
      <c r="BS467" s="78"/>
      <c r="BT467" s="78"/>
      <c r="BU467" s="78"/>
      <c r="BV467" s="78"/>
      <c r="BW467" s="78"/>
      <c r="BX467" s="78"/>
      <c r="BY467" s="78"/>
      <c r="BZ467" s="78"/>
      <c r="CA467" s="78"/>
      <c r="CB467" s="78"/>
      <c r="CC467" s="78"/>
      <c r="CD467" s="78"/>
      <c r="CE467" s="78"/>
      <c r="CF467" s="78"/>
      <c r="CG467" s="78"/>
      <c r="CH467" s="78"/>
      <c r="CI467" s="78"/>
      <c r="CJ467" s="78"/>
      <c r="CK467" s="78"/>
      <c r="CL467" s="78"/>
      <c r="CM467" s="78"/>
      <c r="CN467" s="78"/>
      <c r="CO467" s="78"/>
      <c r="CP467" s="78"/>
      <c r="CQ467" s="78"/>
      <c r="CR467" s="78"/>
      <c r="CS467" s="78"/>
      <c r="CT467" s="78"/>
      <c r="CU467" s="78"/>
      <c r="CV467" s="78"/>
      <c r="CW467" s="78"/>
      <c r="CX467" s="78"/>
      <c r="CY467" s="78"/>
      <c r="CZ467" s="78"/>
      <c r="DA467" s="78"/>
      <c r="DB467" s="78"/>
      <c r="DC467" s="78"/>
      <c r="DD467" s="78"/>
      <c r="DE467" s="74">
        <f t="shared" si="206"/>
        <v>0</v>
      </c>
      <c r="DF467" s="75">
        <f t="shared" si="207"/>
        <v>1</v>
      </c>
      <c r="DG467" s="86">
        <f t="shared" si="208"/>
        <v>0</v>
      </c>
      <c r="DH467" s="93">
        <f t="shared" si="209"/>
        <v>1</v>
      </c>
      <c r="DI467" s="95"/>
      <c r="DJ467" s="89"/>
      <c r="DK467" s="89"/>
      <c r="DL467" s="89"/>
      <c r="DM467" s="89"/>
      <c r="DN467" s="89"/>
      <c r="DO467" s="89"/>
      <c r="DP467" s="89"/>
      <c r="DQ467" s="89"/>
      <c r="DR467" s="89"/>
      <c r="DS467" s="89"/>
      <c r="DT467" s="89"/>
      <c r="DU467" s="89"/>
      <c r="DV467" s="89"/>
      <c r="DW467" s="89"/>
      <c r="DX467" s="89"/>
      <c r="DY467" s="89"/>
      <c r="DZ467" s="89"/>
      <c r="EA467" s="89"/>
      <c r="EB467" s="89"/>
      <c r="EC467" s="89"/>
      <c r="ED467" s="89"/>
      <c r="EE467" s="89"/>
      <c r="EF467" s="89"/>
      <c r="EG467" s="89"/>
      <c r="EH467" s="89"/>
      <c r="EI467" s="89"/>
      <c r="EJ467" s="89"/>
      <c r="EK467" s="89"/>
      <c r="EL467" s="89"/>
      <c r="EM467" s="89"/>
      <c r="EN467" s="89"/>
      <c r="EO467" s="89"/>
      <c r="EP467" s="89"/>
      <c r="EQ467" s="89"/>
      <c r="ER467" s="89"/>
      <c r="ES467" s="89"/>
      <c r="ET467" s="89"/>
      <c r="EU467" s="89"/>
      <c r="EV467" s="89"/>
      <c r="EW467" s="89"/>
      <c r="EX467" s="89"/>
      <c r="EY467" s="89"/>
      <c r="EZ467" s="89"/>
      <c r="FA467" s="89"/>
      <c r="FB467" s="89"/>
      <c r="FC467" s="89"/>
      <c r="FD467" s="89"/>
      <c r="FE467" s="89"/>
      <c r="FF467" s="89"/>
      <c r="FG467" s="89"/>
      <c r="FH467" s="89"/>
      <c r="FI467" s="89"/>
      <c r="FJ467" s="89"/>
      <c r="FK467" s="89"/>
      <c r="FL467" s="89"/>
      <c r="FM467" s="89"/>
      <c r="FN467" s="89"/>
      <c r="FO467" s="89"/>
      <c r="FP467" s="89"/>
      <c r="FQ467" s="89"/>
      <c r="FR467" s="89"/>
      <c r="FS467" s="89"/>
      <c r="FT467" s="89"/>
      <c r="FU467" s="89"/>
      <c r="FV467" s="89"/>
      <c r="FW467" s="89"/>
      <c r="FX467" s="89"/>
      <c r="FY467" s="89"/>
      <c r="FZ467" s="89"/>
      <c r="GA467" s="89"/>
      <c r="GB467" s="89"/>
      <c r="GC467" s="89"/>
      <c r="GD467" s="89"/>
      <c r="GE467" s="89"/>
      <c r="GF467" s="89"/>
      <c r="GG467" s="89"/>
      <c r="GH467" s="89"/>
      <c r="GI467" s="89"/>
      <c r="GJ467" s="89"/>
      <c r="GK467" s="89"/>
      <c r="GL467" s="89"/>
      <c r="GM467" s="89"/>
      <c r="GN467" s="89"/>
      <c r="GO467" s="89"/>
      <c r="GP467" s="89"/>
    </row>
    <row r="468" spans="1:198" ht="18.75" x14ac:dyDescent="0.3">
      <c r="B468" s="26" t="s">
        <v>470</v>
      </c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45">
        <f t="shared" si="204"/>
        <v>0</v>
      </c>
      <c r="BH468" s="41">
        <f t="shared" si="205"/>
        <v>0</v>
      </c>
      <c r="BI468" s="78"/>
      <c r="BJ468" s="78"/>
      <c r="BK468" s="78"/>
      <c r="BL468" s="78"/>
      <c r="BM468" s="78"/>
      <c r="BN468" s="78"/>
      <c r="BO468" s="78"/>
      <c r="BP468" s="78">
        <v>1</v>
      </c>
      <c r="BQ468" s="78"/>
      <c r="BR468" s="78"/>
      <c r="BS468" s="78"/>
      <c r="BT468" s="78"/>
      <c r="BU468" s="78"/>
      <c r="BV468" s="78"/>
      <c r="BW468" s="78"/>
      <c r="BX468" s="78"/>
      <c r="BY468" s="78"/>
      <c r="BZ468" s="78"/>
      <c r="CA468" s="78"/>
      <c r="CB468" s="78"/>
      <c r="CC468" s="78"/>
      <c r="CD468" s="78"/>
      <c r="CE468" s="78"/>
      <c r="CF468" s="78"/>
      <c r="CG468" s="78"/>
      <c r="CH468" s="78"/>
      <c r="CI468" s="78"/>
      <c r="CJ468" s="78"/>
      <c r="CK468" s="78"/>
      <c r="CL468" s="78"/>
      <c r="CM468" s="78"/>
      <c r="CN468" s="78"/>
      <c r="CO468" s="78"/>
      <c r="CP468" s="78"/>
      <c r="CQ468" s="78"/>
      <c r="CR468" s="78"/>
      <c r="CS468" s="78"/>
      <c r="CT468" s="78"/>
      <c r="CU468" s="78"/>
      <c r="CV468" s="78"/>
      <c r="CW468" s="78"/>
      <c r="CX468" s="78"/>
      <c r="CY468" s="78"/>
      <c r="CZ468" s="78"/>
      <c r="DA468" s="78"/>
      <c r="DB468" s="78"/>
      <c r="DC468" s="78"/>
      <c r="DD468" s="78"/>
      <c r="DE468" s="74">
        <f t="shared" si="206"/>
        <v>0</v>
      </c>
      <c r="DF468" s="75">
        <f t="shared" si="207"/>
        <v>1</v>
      </c>
      <c r="DG468" s="86">
        <f t="shared" si="208"/>
        <v>0</v>
      </c>
      <c r="DH468" s="93">
        <f t="shared" si="209"/>
        <v>1</v>
      </c>
      <c r="DI468" s="95"/>
      <c r="DJ468" s="89"/>
      <c r="DK468" s="89"/>
      <c r="DL468" s="89"/>
      <c r="DM468" s="89"/>
      <c r="DN468" s="89"/>
      <c r="DO468" s="89"/>
      <c r="DP468" s="89"/>
      <c r="DQ468" s="89"/>
      <c r="DR468" s="89"/>
      <c r="DS468" s="89"/>
      <c r="DT468" s="89"/>
      <c r="DU468" s="89"/>
      <c r="DV468" s="89"/>
      <c r="DW468" s="89"/>
      <c r="DX468" s="89"/>
      <c r="DY468" s="89"/>
      <c r="DZ468" s="89"/>
      <c r="EA468" s="89"/>
      <c r="EB468" s="89"/>
      <c r="EC468" s="89"/>
      <c r="ED468" s="89"/>
      <c r="EE468" s="89"/>
      <c r="EF468" s="89"/>
      <c r="EG468" s="89"/>
      <c r="EH468" s="89"/>
      <c r="EI468" s="89"/>
      <c r="EJ468" s="89"/>
      <c r="EK468" s="89"/>
      <c r="EL468" s="89"/>
      <c r="EM468" s="89"/>
      <c r="EN468" s="89"/>
      <c r="EO468" s="89"/>
      <c r="EP468" s="89"/>
      <c r="EQ468" s="89"/>
      <c r="ER468" s="89"/>
      <c r="ES468" s="89"/>
      <c r="ET468" s="89"/>
      <c r="EU468" s="89"/>
      <c r="EV468" s="89"/>
      <c r="EW468" s="89"/>
      <c r="EX468" s="89"/>
      <c r="EY468" s="89"/>
      <c r="EZ468" s="89"/>
      <c r="FA468" s="89"/>
      <c r="FB468" s="89"/>
      <c r="FC468" s="89"/>
      <c r="FD468" s="89"/>
      <c r="FE468" s="89"/>
      <c r="FF468" s="89"/>
      <c r="FG468" s="89"/>
      <c r="FH468" s="89"/>
      <c r="FI468" s="89"/>
      <c r="FJ468" s="89"/>
      <c r="FK468" s="89"/>
      <c r="FL468" s="89"/>
      <c r="FM468" s="89"/>
      <c r="FN468" s="89"/>
      <c r="FO468" s="89"/>
      <c r="FP468" s="89"/>
      <c r="FQ468" s="89"/>
      <c r="FR468" s="89"/>
      <c r="FS468" s="89"/>
      <c r="FT468" s="89"/>
      <c r="FU468" s="89"/>
      <c r="FV468" s="89"/>
      <c r="FW468" s="89"/>
      <c r="FX468" s="89"/>
      <c r="FY468" s="89"/>
      <c r="FZ468" s="89"/>
      <c r="GA468" s="89"/>
      <c r="GB468" s="89"/>
      <c r="GC468" s="89"/>
      <c r="GD468" s="89"/>
      <c r="GE468" s="89"/>
      <c r="GF468" s="89"/>
      <c r="GG468" s="89"/>
      <c r="GH468" s="89"/>
      <c r="GI468" s="89"/>
      <c r="GJ468" s="89"/>
      <c r="GK468" s="89"/>
      <c r="GL468" s="89"/>
      <c r="GM468" s="89"/>
      <c r="GN468" s="89"/>
      <c r="GO468" s="89"/>
      <c r="GP468" s="89"/>
    </row>
    <row r="469" spans="1:198" ht="24" x14ac:dyDescent="0.3">
      <c r="B469" s="26" t="s">
        <v>482</v>
      </c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45">
        <f t="shared" ref="BG469:BG470" si="210">SUM(C469+E469+G469+I469+K469+M469+O469+Q469+S469+U469+W469+Y469+AA469+AC469+AE469+AG469+AI469+AK469+AM469+AO469+AQ469+AS469+AU469+AW469+AY469+BA469+BC469+BE469)</f>
        <v>0</v>
      </c>
      <c r="BH469" s="41">
        <f t="shared" ref="BH469:BH470" si="211">SUM(D469+F469+H469+J469+L469+N469+P469+R469+T469+V469+X469+Z469+AB469+AD469+AF469+AH469+AJ469+AL469+AN469+AP469+AR469+AT469+AV469+AX469+AZ469+BB469+BD469+BF469)</f>
        <v>0</v>
      </c>
      <c r="BI469" s="78"/>
      <c r="BJ469" s="78"/>
      <c r="BK469" s="78"/>
      <c r="BL469" s="78"/>
      <c r="BM469" s="78"/>
      <c r="BN469" s="78">
        <v>1</v>
      </c>
      <c r="BO469" s="78"/>
      <c r="BP469" s="78"/>
      <c r="BQ469" s="78"/>
      <c r="BR469" s="78"/>
      <c r="BS469" s="78"/>
      <c r="BT469" s="78"/>
      <c r="BU469" s="78"/>
      <c r="BV469" s="78"/>
      <c r="BW469" s="78"/>
      <c r="BX469" s="78"/>
      <c r="BY469" s="78"/>
      <c r="BZ469" s="78"/>
      <c r="CA469" s="78"/>
      <c r="CB469" s="78"/>
      <c r="CC469" s="78"/>
      <c r="CD469" s="78"/>
      <c r="CE469" s="78"/>
      <c r="CF469" s="78"/>
      <c r="CG469" s="78"/>
      <c r="CH469" s="78"/>
      <c r="CI469" s="78"/>
      <c r="CJ469" s="78"/>
      <c r="CK469" s="78"/>
      <c r="CL469" s="78"/>
      <c r="CM469" s="78"/>
      <c r="CN469" s="78"/>
      <c r="CO469" s="78"/>
      <c r="CP469" s="78"/>
      <c r="CQ469" s="78"/>
      <c r="CR469" s="78"/>
      <c r="CS469" s="78"/>
      <c r="CT469" s="78"/>
      <c r="CU469" s="78"/>
      <c r="CV469" s="78"/>
      <c r="CW469" s="78"/>
      <c r="CX469" s="78"/>
      <c r="CY469" s="78"/>
      <c r="CZ469" s="78"/>
      <c r="DA469" s="78"/>
      <c r="DB469" s="78"/>
      <c r="DC469" s="78">
        <v>1</v>
      </c>
      <c r="DD469" s="78"/>
      <c r="DE469" s="74">
        <f t="shared" si="206"/>
        <v>1</v>
      </c>
      <c r="DF469" s="75">
        <f t="shared" si="207"/>
        <v>1</v>
      </c>
      <c r="DG469" s="86">
        <f t="shared" si="208"/>
        <v>1</v>
      </c>
      <c r="DH469" s="93">
        <f t="shared" si="209"/>
        <v>1</v>
      </c>
      <c r="DI469" s="95"/>
      <c r="DJ469" s="89"/>
      <c r="DK469" s="89"/>
      <c r="DL469" s="89"/>
      <c r="DM469" s="89"/>
      <c r="DN469" s="89"/>
      <c r="DO469" s="89"/>
      <c r="DP469" s="89"/>
      <c r="DQ469" s="89"/>
      <c r="DR469" s="89"/>
      <c r="DS469" s="89"/>
      <c r="DT469" s="89"/>
      <c r="DU469" s="89"/>
      <c r="DV469" s="89"/>
      <c r="DW469" s="89"/>
      <c r="DX469" s="89"/>
      <c r="DY469" s="89"/>
      <c r="DZ469" s="89"/>
      <c r="EA469" s="89"/>
      <c r="EB469" s="89"/>
      <c r="EC469" s="89"/>
      <c r="ED469" s="89"/>
      <c r="EE469" s="89"/>
      <c r="EF469" s="89"/>
      <c r="EG469" s="89"/>
      <c r="EH469" s="89"/>
      <c r="EI469" s="89"/>
      <c r="EJ469" s="89"/>
      <c r="EK469" s="89"/>
      <c r="EL469" s="89"/>
      <c r="EM469" s="89"/>
      <c r="EN469" s="89"/>
      <c r="EO469" s="89"/>
      <c r="EP469" s="89"/>
      <c r="EQ469" s="89"/>
      <c r="ER469" s="89"/>
      <c r="ES469" s="89"/>
      <c r="ET469" s="89"/>
      <c r="EU469" s="89"/>
      <c r="EV469" s="89"/>
      <c r="EW469" s="89"/>
      <c r="EX469" s="89"/>
      <c r="EY469" s="89"/>
      <c r="EZ469" s="89"/>
      <c r="FA469" s="89"/>
      <c r="FB469" s="89"/>
      <c r="FC469" s="89"/>
      <c r="FD469" s="89"/>
      <c r="FE469" s="89"/>
      <c r="FF469" s="89"/>
      <c r="FG469" s="89"/>
      <c r="FH469" s="89"/>
      <c r="FI469" s="89"/>
      <c r="FJ469" s="89"/>
      <c r="FK469" s="89"/>
      <c r="FL469" s="89"/>
      <c r="FM469" s="89"/>
      <c r="FN469" s="89"/>
      <c r="FO469" s="89"/>
      <c r="FP469" s="89"/>
      <c r="FQ469" s="89"/>
      <c r="FR469" s="89"/>
      <c r="FS469" s="89"/>
      <c r="FT469" s="89"/>
      <c r="FU469" s="89"/>
      <c r="FV469" s="89"/>
      <c r="FW469" s="89"/>
      <c r="FX469" s="89"/>
      <c r="FY469" s="89"/>
      <c r="FZ469" s="89"/>
      <c r="GA469" s="89"/>
      <c r="GB469" s="89"/>
      <c r="GC469" s="89"/>
      <c r="GD469" s="89"/>
      <c r="GE469" s="89"/>
      <c r="GF469" s="89"/>
      <c r="GG469" s="89"/>
      <c r="GH469" s="89"/>
      <c r="GI469" s="89"/>
      <c r="GJ469" s="89"/>
      <c r="GK469" s="89"/>
      <c r="GL469" s="89"/>
      <c r="GM469" s="89"/>
      <c r="GN469" s="89"/>
      <c r="GO469" s="89"/>
      <c r="GP469" s="89"/>
    </row>
    <row r="470" spans="1:198" ht="18.75" x14ac:dyDescent="0.3">
      <c r="B470" s="26" t="s">
        <v>488</v>
      </c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45">
        <f t="shared" si="210"/>
        <v>0</v>
      </c>
      <c r="BH470" s="41">
        <f t="shared" si="211"/>
        <v>0</v>
      </c>
      <c r="BI470" s="78"/>
      <c r="BJ470" s="78"/>
      <c r="BK470" s="78"/>
      <c r="BL470" s="78"/>
      <c r="BM470" s="78"/>
      <c r="BN470" s="78">
        <v>1</v>
      </c>
      <c r="BO470" s="78"/>
      <c r="BP470" s="78"/>
      <c r="BQ470" s="78"/>
      <c r="BR470" s="78"/>
      <c r="BS470" s="78"/>
      <c r="BT470" s="78"/>
      <c r="BU470" s="78"/>
      <c r="BV470" s="78"/>
      <c r="BW470" s="78"/>
      <c r="BX470" s="78"/>
      <c r="BY470" s="78"/>
      <c r="BZ470" s="78"/>
      <c r="CA470" s="78"/>
      <c r="CB470" s="78"/>
      <c r="CC470" s="78"/>
      <c r="CD470" s="78"/>
      <c r="CE470" s="78"/>
      <c r="CF470" s="78"/>
      <c r="CG470" s="78"/>
      <c r="CH470" s="78"/>
      <c r="CI470" s="78"/>
      <c r="CJ470" s="78"/>
      <c r="CK470" s="78"/>
      <c r="CL470" s="78"/>
      <c r="CM470" s="78"/>
      <c r="CN470" s="78"/>
      <c r="CO470" s="78"/>
      <c r="CP470" s="78"/>
      <c r="CQ470" s="78"/>
      <c r="CR470" s="78"/>
      <c r="CS470" s="78"/>
      <c r="CT470" s="78"/>
      <c r="CU470" s="78"/>
      <c r="CV470" s="78"/>
      <c r="CW470" s="78"/>
      <c r="CX470" s="78"/>
      <c r="CY470" s="78"/>
      <c r="CZ470" s="78"/>
      <c r="DA470" s="78"/>
      <c r="DB470" s="78"/>
      <c r="DC470" s="78"/>
      <c r="DD470" s="78"/>
      <c r="DE470" s="74">
        <f t="shared" si="206"/>
        <v>0</v>
      </c>
      <c r="DF470" s="75">
        <f t="shared" si="207"/>
        <v>1</v>
      </c>
      <c r="DG470" s="86">
        <f t="shared" si="208"/>
        <v>0</v>
      </c>
      <c r="DH470" s="93">
        <f t="shared" si="209"/>
        <v>1</v>
      </c>
      <c r="DI470" s="95"/>
      <c r="DJ470" s="89"/>
      <c r="DK470" s="89"/>
      <c r="DL470" s="89"/>
      <c r="DM470" s="89"/>
      <c r="DN470" s="89"/>
      <c r="DO470" s="89"/>
      <c r="DP470" s="89"/>
      <c r="DQ470" s="89"/>
      <c r="DR470" s="89"/>
      <c r="DS470" s="89"/>
      <c r="DT470" s="89"/>
      <c r="DU470" s="89"/>
      <c r="DV470" s="89"/>
      <c r="DW470" s="89"/>
      <c r="DX470" s="89"/>
      <c r="DY470" s="89"/>
      <c r="DZ470" s="89"/>
      <c r="EA470" s="89"/>
      <c r="EB470" s="89"/>
      <c r="EC470" s="89"/>
      <c r="ED470" s="89"/>
      <c r="EE470" s="89"/>
      <c r="EF470" s="89"/>
      <c r="EG470" s="89"/>
      <c r="EH470" s="89"/>
      <c r="EI470" s="89"/>
      <c r="EJ470" s="89"/>
      <c r="EK470" s="89"/>
      <c r="EL470" s="89"/>
      <c r="EM470" s="89"/>
      <c r="EN470" s="89"/>
      <c r="EO470" s="89"/>
      <c r="EP470" s="89"/>
      <c r="EQ470" s="89"/>
      <c r="ER470" s="89"/>
      <c r="ES470" s="89"/>
      <c r="ET470" s="89"/>
      <c r="EU470" s="89"/>
      <c r="EV470" s="89"/>
      <c r="EW470" s="89"/>
      <c r="EX470" s="89"/>
      <c r="EY470" s="89"/>
      <c r="EZ470" s="89"/>
      <c r="FA470" s="89"/>
      <c r="FB470" s="89"/>
      <c r="FC470" s="89"/>
      <c r="FD470" s="89"/>
      <c r="FE470" s="89"/>
      <c r="FF470" s="89"/>
      <c r="FG470" s="89"/>
      <c r="FH470" s="89"/>
      <c r="FI470" s="89"/>
      <c r="FJ470" s="89"/>
      <c r="FK470" s="89"/>
      <c r="FL470" s="89"/>
      <c r="FM470" s="89"/>
      <c r="FN470" s="89"/>
      <c r="FO470" s="89"/>
      <c r="FP470" s="89"/>
      <c r="FQ470" s="89"/>
      <c r="FR470" s="89"/>
      <c r="FS470" s="89"/>
      <c r="FT470" s="89"/>
      <c r="FU470" s="89"/>
      <c r="FV470" s="89"/>
      <c r="FW470" s="89"/>
      <c r="FX470" s="89"/>
      <c r="FY470" s="89"/>
      <c r="FZ470" s="89"/>
      <c r="GA470" s="89"/>
      <c r="GB470" s="89"/>
      <c r="GC470" s="89"/>
      <c r="GD470" s="89"/>
      <c r="GE470" s="89"/>
      <c r="GF470" s="89"/>
      <c r="GG470" s="89"/>
      <c r="GH470" s="89"/>
      <c r="GI470" s="89"/>
      <c r="GJ470" s="89"/>
      <c r="GK470" s="89"/>
      <c r="GL470" s="89"/>
      <c r="GM470" s="89"/>
      <c r="GN470" s="89"/>
      <c r="GO470" s="89"/>
      <c r="GP470" s="89"/>
    </row>
    <row r="471" spans="1:198" ht="24" x14ac:dyDescent="0.3">
      <c r="B471" s="26" t="s">
        <v>533</v>
      </c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45">
        <f t="shared" ref="BG471" si="212">SUM(C471+E471+G471+I471+K471+M471+O471+Q471+S471+U471+W471+Y471+AA471+AC471+AE471+AG471+AI471+AK471+AM471+AO471+AQ471+AS471+AU471+AW471+AY471+BA471+BC471+BE471)</f>
        <v>0</v>
      </c>
      <c r="BH471" s="41">
        <f t="shared" ref="BH471" si="213">SUM(D471+F471+H471+J471+L471+N471+P471+R471+T471+V471+X471+Z471+AB471+AD471+AF471+AH471+AJ471+AL471+AN471+AP471+AR471+AT471+AV471+AX471+AZ471+BB471+BD471+BF471)</f>
        <v>0</v>
      </c>
      <c r="BI471" s="78"/>
      <c r="BJ471" s="78"/>
      <c r="BK471" s="78"/>
      <c r="BL471" s="78"/>
      <c r="BM471" s="78"/>
      <c r="BN471" s="78"/>
      <c r="BO471" s="78"/>
      <c r="BP471" s="78"/>
      <c r="BQ471" s="78"/>
      <c r="BR471" s="78"/>
      <c r="BS471" s="78"/>
      <c r="BT471" s="78">
        <v>1</v>
      </c>
      <c r="BU471" s="78"/>
      <c r="BV471" s="78"/>
      <c r="BW471" s="78"/>
      <c r="BX471" s="78"/>
      <c r="BY471" s="78"/>
      <c r="BZ471" s="78"/>
      <c r="CA471" s="78"/>
      <c r="CB471" s="78"/>
      <c r="CC471" s="78"/>
      <c r="CD471" s="78"/>
      <c r="CE471" s="78"/>
      <c r="CF471" s="78"/>
      <c r="CG471" s="78"/>
      <c r="CH471" s="78"/>
      <c r="CI471" s="78"/>
      <c r="CJ471" s="78"/>
      <c r="CK471" s="78"/>
      <c r="CL471" s="78"/>
      <c r="CM471" s="78"/>
      <c r="CN471" s="78"/>
      <c r="CO471" s="78"/>
      <c r="CP471" s="78"/>
      <c r="CQ471" s="78"/>
      <c r="CR471" s="78"/>
      <c r="CS471" s="78"/>
      <c r="CT471" s="78"/>
      <c r="CU471" s="78"/>
      <c r="CV471" s="78"/>
      <c r="CW471" s="78"/>
      <c r="CX471" s="78"/>
      <c r="CY471" s="78"/>
      <c r="CZ471" s="78"/>
      <c r="DA471" s="78"/>
      <c r="DB471" s="78"/>
      <c r="DC471" s="78"/>
      <c r="DD471" s="78"/>
      <c r="DE471" s="74">
        <f t="shared" si="206"/>
        <v>0</v>
      </c>
      <c r="DF471" s="75">
        <f t="shared" si="207"/>
        <v>1</v>
      </c>
      <c r="DG471" s="86">
        <f t="shared" si="208"/>
        <v>0</v>
      </c>
      <c r="DH471" s="93">
        <f t="shared" si="209"/>
        <v>1</v>
      </c>
      <c r="DI471" s="95"/>
      <c r="DJ471" s="89"/>
      <c r="DK471" s="89"/>
      <c r="DL471" s="89"/>
      <c r="DM471" s="89"/>
      <c r="DN471" s="89"/>
      <c r="DO471" s="89"/>
      <c r="DP471" s="89"/>
      <c r="DQ471" s="89"/>
      <c r="DR471" s="89"/>
      <c r="DS471" s="89"/>
      <c r="DT471" s="89"/>
      <c r="DU471" s="89"/>
      <c r="DV471" s="89"/>
      <c r="DW471" s="89"/>
      <c r="DX471" s="89"/>
      <c r="DY471" s="89"/>
      <c r="DZ471" s="89"/>
      <c r="EA471" s="89"/>
      <c r="EB471" s="89"/>
      <c r="EC471" s="89"/>
      <c r="ED471" s="89"/>
      <c r="EE471" s="89"/>
      <c r="EF471" s="89"/>
      <c r="EG471" s="89"/>
      <c r="EH471" s="89"/>
      <c r="EI471" s="89"/>
      <c r="EJ471" s="89"/>
      <c r="EK471" s="89"/>
      <c r="EL471" s="89"/>
      <c r="EM471" s="89"/>
      <c r="EN471" s="89"/>
      <c r="EO471" s="89"/>
      <c r="EP471" s="89"/>
      <c r="EQ471" s="89"/>
      <c r="ER471" s="89"/>
      <c r="ES471" s="89"/>
      <c r="ET471" s="89"/>
      <c r="EU471" s="89"/>
      <c r="EV471" s="89"/>
      <c r="EW471" s="89"/>
      <c r="EX471" s="89"/>
      <c r="EY471" s="89"/>
      <c r="EZ471" s="89"/>
      <c r="FA471" s="89"/>
      <c r="FB471" s="89"/>
      <c r="FC471" s="89"/>
      <c r="FD471" s="89"/>
      <c r="FE471" s="89"/>
      <c r="FF471" s="89"/>
      <c r="FG471" s="89"/>
      <c r="FH471" s="89"/>
      <c r="FI471" s="89"/>
      <c r="FJ471" s="89"/>
      <c r="FK471" s="89"/>
      <c r="FL471" s="89"/>
      <c r="FM471" s="89"/>
      <c r="FN471" s="89"/>
      <c r="FO471" s="89"/>
      <c r="FP471" s="89"/>
      <c r="FQ471" s="89"/>
      <c r="FR471" s="89"/>
      <c r="FS471" s="89"/>
      <c r="FT471" s="89"/>
      <c r="FU471" s="89"/>
      <c r="FV471" s="89"/>
      <c r="FW471" s="89"/>
      <c r="FX471" s="89"/>
      <c r="FY471" s="89"/>
      <c r="FZ471" s="89"/>
      <c r="GA471" s="89"/>
      <c r="GB471" s="89"/>
      <c r="GC471" s="89"/>
      <c r="GD471" s="89"/>
      <c r="GE471" s="89"/>
      <c r="GF471" s="89"/>
      <c r="GG471" s="89"/>
      <c r="GH471" s="89"/>
      <c r="GI471" s="89"/>
      <c r="GJ471" s="89"/>
      <c r="GK471" s="89"/>
      <c r="GL471" s="89"/>
      <c r="GM471" s="89"/>
      <c r="GN471" s="89"/>
      <c r="GO471" s="89"/>
      <c r="GP471" s="89"/>
    </row>
    <row r="472" spans="1:198" ht="24" x14ac:dyDescent="0.3">
      <c r="B472" s="26" t="s">
        <v>535</v>
      </c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45">
        <f t="shared" ref="BG472" si="214">SUM(C472+E472+G472+I472+K472+M472+O472+Q472+S472+U472+W472+Y472+AA472+AC472+AE472+AG472+AI472+AK472+AM472+AO472+AQ472+AS472+AU472+AW472+AY472+BA472+BC472+BE472)</f>
        <v>0</v>
      </c>
      <c r="BH472" s="41">
        <f t="shared" ref="BH472" si="215">SUM(D472+F472+H472+J472+L472+N472+P472+R472+T472+V472+X472+Z472+AB472+AD472+AF472+AH472+AJ472+AL472+AN472+AP472+AR472+AT472+AV472+AX472+AZ472+BB472+BD472+BF472)</f>
        <v>0</v>
      </c>
      <c r="BI472" s="78"/>
      <c r="BJ472" s="78"/>
      <c r="BK472" s="78"/>
      <c r="BL472" s="78"/>
      <c r="BM472" s="78"/>
      <c r="BN472" s="78"/>
      <c r="BO472" s="78"/>
      <c r="BP472" s="78"/>
      <c r="BQ472" s="78"/>
      <c r="BR472" s="78"/>
      <c r="BS472" s="78">
        <v>1</v>
      </c>
      <c r="BT472" s="78"/>
      <c r="BU472" s="78"/>
      <c r="BV472" s="78"/>
      <c r="BW472" s="78"/>
      <c r="BX472" s="78"/>
      <c r="BY472" s="78"/>
      <c r="BZ472" s="78"/>
      <c r="CA472" s="78"/>
      <c r="CB472" s="78"/>
      <c r="CC472" s="78"/>
      <c r="CD472" s="78"/>
      <c r="CE472" s="78"/>
      <c r="CF472" s="78"/>
      <c r="CG472" s="78"/>
      <c r="CH472" s="78"/>
      <c r="CI472" s="78"/>
      <c r="CJ472" s="78"/>
      <c r="CK472" s="78"/>
      <c r="CL472" s="78"/>
      <c r="CM472" s="78"/>
      <c r="CN472" s="78"/>
      <c r="CO472" s="78"/>
      <c r="CP472" s="78"/>
      <c r="CQ472" s="78"/>
      <c r="CR472" s="78"/>
      <c r="CS472" s="78"/>
      <c r="CT472" s="78"/>
      <c r="CU472" s="78"/>
      <c r="CV472" s="78"/>
      <c r="CW472" s="78"/>
      <c r="CX472" s="78"/>
      <c r="CY472" s="78"/>
      <c r="CZ472" s="78"/>
      <c r="DA472" s="78"/>
      <c r="DB472" s="78"/>
      <c r="DC472" s="78"/>
      <c r="DD472" s="78"/>
      <c r="DE472" s="74">
        <f t="shared" si="206"/>
        <v>1</v>
      </c>
      <c r="DF472" s="75">
        <f t="shared" si="207"/>
        <v>0</v>
      </c>
      <c r="DG472" s="86">
        <f t="shared" si="208"/>
        <v>1</v>
      </c>
      <c r="DH472" s="93">
        <f t="shared" si="209"/>
        <v>0</v>
      </c>
      <c r="DI472" s="95"/>
      <c r="DJ472" s="89"/>
      <c r="DK472" s="89"/>
      <c r="DL472" s="89"/>
      <c r="DM472" s="89"/>
      <c r="DN472" s="89"/>
      <c r="DO472" s="89"/>
      <c r="DP472" s="89"/>
      <c r="DQ472" s="89"/>
      <c r="DR472" s="89"/>
      <c r="DS472" s="89"/>
      <c r="DT472" s="89"/>
      <c r="DU472" s="89"/>
      <c r="DV472" s="89"/>
      <c r="DW472" s="89"/>
      <c r="DX472" s="89"/>
      <c r="DY472" s="89"/>
      <c r="DZ472" s="89"/>
      <c r="EA472" s="89"/>
      <c r="EB472" s="89"/>
      <c r="EC472" s="89"/>
      <c r="ED472" s="89"/>
      <c r="EE472" s="89"/>
      <c r="EF472" s="89"/>
      <c r="EG472" s="89"/>
      <c r="EH472" s="89"/>
      <c r="EI472" s="89"/>
      <c r="EJ472" s="89"/>
      <c r="EK472" s="89"/>
      <c r="EL472" s="89"/>
      <c r="EM472" s="89"/>
      <c r="EN472" s="89"/>
      <c r="EO472" s="89"/>
      <c r="EP472" s="89"/>
      <c r="EQ472" s="89"/>
      <c r="ER472" s="89"/>
      <c r="ES472" s="89"/>
      <c r="ET472" s="89"/>
      <c r="EU472" s="89"/>
      <c r="EV472" s="89"/>
      <c r="EW472" s="89"/>
      <c r="EX472" s="89"/>
      <c r="EY472" s="89"/>
      <c r="EZ472" s="89"/>
      <c r="FA472" s="89"/>
      <c r="FB472" s="89"/>
      <c r="FC472" s="89"/>
      <c r="FD472" s="89"/>
      <c r="FE472" s="89"/>
      <c r="FF472" s="89"/>
      <c r="FG472" s="89"/>
      <c r="FH472" s="89"/>
      <c r="FI472" s="89"/>
      <c r="FJ472" s="89"/>
      <c r="FK472" s="89"/>
      <c r="FL472" s="89"/>
      <c r="FM472" s="89"/>
      <c r="FN472" s="89"/>
      <c r="FO472" s="89"/>
      <c r="FP472" s="89"/>
      <c r="FQ472" s="89"/>
      <c r="FR472" s="89"/>
      <c r="FS472" s="89"/>
      <c r="FT472" s="89"/>
      <c r="FU472" s="89"/>
      <c r="FV472" s="89"/>
      <c r="FW472" s="89"/>
      <c r="FX472" s="89"/>
      <c r="FY472" s="89"/>
      <c r="FZ472" s="89"/>
      <c r="GA472" s="89"/>
      <c r="GB472" s="89"/>
      <c r="GC472" s="89"/>
      <c r="GD472" s="89"/>
      <c r="GE472" s="89"/>
      <c r="GF472" s="89"/>
      <c r="GG472" s="89"/>
      <c r="GH472" s="89"/>
      <c r="GI472" s="89"/>
      <c r="GJ472" s="89"/>
      <c r="GK472" s="89"/>
      <c r="GL472" s="89"/>
      <c r="GM472" s="89"/>
      <c r="GN472" s="89"/>
      <c r="GO472" s="89"/>
      <c r="GP472" s="89"/>
    </row>
    <row r="473" spans="1:198" ht="24" x14ac:dyDescent="0.3">
      <c r="B473" s="26" t="s">
        <v>553</v>
      </c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45">
        <f t="shared" ref="BG473" si="216">SUM(C473+E473+G473+I473+K473+M473+O473+Q473+S473+U473+W473+Y473+AA473+AC473+AE473+AG473+AI473+AK473+AM473+AO473+AQ473+AS473+AU473+AW473+AY473+BA473+BC473+BE473)</f>
        <v>0</v>
      </c>
      <c r="BH473" s="41">
        <f t="shared" ref="BH473" si="217">SUM(D473+F473+H473+J473+L473+N473+P473+R473+T473+V473+X473+Z473+AB473+AD473+AF473+AH473+AJ473+AL473+AN473+AP473+AR473+AT473+AV473+AX473+AZ473+BB473+BD473+BF473)</f>
        <v>0</v>
      </c>
      <c r="BI473" s="78"/>
      <c r="BJ473" s="78"/>
      <c r="BK473" s="78"/>
      <c r="BL473" s="78"/>
      <c r="BM473" s="78"/>
      <c r="BN473" s="78"/>
      <c r="BO473" s="78"/>
      <c r="BP473" s="78"/>
      <c r="BQ473" s="78"/>
      <c r="BR473" s="78"/>
      <c r="BS473" s="78"/>
      <c r="BT473" s="78"/>
      <c r="BU473" s="78"/>
      <c r="BV473" s="78"/>
      <c r="BW473" s="78"/>
      <c r="BX473" s="78">
        <v>1</v>
      </c>
      <c r="BY473" s="78"/>
      <c r="BZ473" s="78"/>
      <c r="CA473" s="78"/>
      <c r="CB473" s="78"/>
      <c r="CC473" s="78"/>
      <c r="CD473" s="78"/>
      <c r="CE473" s="78"/>
      <c r="CF473" s="78"/>
      <c r="CG473" s="78"/>
      <c r="CH473" s="78"/>
      <c r="CI473" s="78"/>
      <c r="CJ473" s="78"/>
      <c r="CK473" s="78"/>
      <c r="CL473" s="78"/>
      <c r="CM473" s="78"/>
      <c r="CN473" s="78"/>
      <c r="CO473" s="78"/>
      <c r="CP473" s="78"/>
      <c r="CQ473" s="78"/>
      <c r="CR473" s="78"/>
      <c r="CS473" s="78"/>
      <c r="CT473" s="78"/>
      <c r="CU473" s="78"/>
      <c r="CV473" s="78"/>
      <c r="CW473" s="78"/>
      <c r="CX473" s="78"/>
      <c r="CY473" s="78"/>
      <c r="CZ473" s="78"/>
      <c r="DA473" s="78"/>
      <c r="DB473" s="78"/>
      <c r="DC473" s="78"/>
      <c r="DD473" s="78"/>
      <c r="DE473" s="74">
        <f t="shared" si="206"/>
        <v>0</v>
      </c>
      <c r="DF473" s="75">
        <f t="shared" si="207"/>
        <v>1</v>
      </c>
      <c r="DG473" s="86">
        <f t="shared" si="208"/>
        <v>0</v>
      </c>
      <c r="DH473" s="93">
        <f t="shared" si="209"/>
        <v>1</v>
      </c>
      <c r="DI473" s="95"/>
      <c r="DJ473" s="89"/>
      <c r="DK473" s="89"/>
      <c r="DL473" s="89"/>
      <c r="DM473" s="89"/>
      <c r="DN473" s="89"/>
      <c r="DO473" s="89"/>
      <c r="DP473" s="89"/>
      <c r="DQ473" s="89"/>
      <c r="DR473" s="89"/>
      <c r="DS473" s="89"/>
      <c r="DT473" s="89"/>
      <c r="DU473" s="89"/>
      <c r="DV473" s="89"/>
      <c r="DW473" s="89"/>
      <c r="DX473" s="89"/>
      <c r="DY473" s="89"/>
      <c r="DZ473" s="89"/>
      <c r="EA473" s="89"/>
      <c r="EB473" s="89"/>
      <c r="EC473" s="89"/>
      <c r="ED473" s="89"/>
      <c r="EE473" s="89"/>
      <c r="EF473" s="89"/>
      <c r="EG473" s="89"/>
      <c r="EH473" s="89"/>
      <c r="EI473" s="89"/>
      <c r="EJ473" s="89"/>
      <c r="EK473" s="89"/>
      <c r="EL473" s="89"/>
      <c r="EM473" s="89"/>
      <c r="EN473" s="89"/>
      <c r="EO473" s="89"/>
      <c r="EP473" s="89"/>
      <c r="EQ473" s="89"/>
      <c r="ER473" s="89"/>
      <c r="ES473" s="89"/>
      <c r="ET473" s="89"/>
      <c r="EU473" s="89"/>
      <c r="EV473" s="89"/>
      <c r="EW473" s="89"/>
      <c r="EX473" s="89"/>
      <c r="EY473" s="89"/>
      <c r="EZ473" s="89"/>
      <c r="FA473" s="89"/>
      <c r="FB473" s="89"/>
      <c r="FC473" s="89"/>
      <c r="FD473" s="89"/>
      <c r="FE473" s="89"/>
      <c r="FF473" s="89"/>
      <c r="FG473" s="89"/>
      <c r="FH473" s="89"/>
      <c r="FI473" s="89"/>
      <c r="FJ473" s="89"/>
      <c r="FK473" s="89"/>
      <c r="FL473" s="89"/>
      <c r="FM473" s="89"/>
      <c r="FN473" s="89"/>
      <c r="FO473" s="89"/>
      <c r="FP473" s="89"/>
      <c r="FQ473" s="89"/>
      <c r="FR473" s="89"/>
      <c r="FS473" s="89"/>
      <c r="FT473" s="89"/>
      <c r="FU473" s="89"/>
      <c r="FV473" s="89"/>
      <c r="FW473" s="89"/>
      <c r="FX473" s="89"/>
      <c r="FY473" s="89"/>
      <c r="FZ473" s="89"/>
      <c r="GA473" s="89"/>
      <c r="GB473" s="89"/>
      <c r="GC473" s="89"/>
      <c r="GD473" s="89"/>
      <c r="GE473" s="89"/>
      <c r="GF473" s="89"/>
      <c r="GG473" s="89"/>
      <c r="GH473" s="89"/>
      <c r="GI473" s="89"/>
      <c r="GJ473" s="89"/>
      <c r="GK473" s="89"/>
      <c r="GL473" s="89"/>
      <c r="GM473" s="89"/>
      <c r="GN473" s="89"/>
      <c r="GO473" s="89"/>
      <c r="GP473" s="89"/>
    </row>
    <row r="474" spans="1:198" ht="24" x14ac:dyDescent="0.3">
      <c r="B474" s="26" t="s">
        <v>559</v>
      </c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45">
        <f t="shared" ref="BG474" si="218">SUM(C474+E474+G474+I474+K474+M474+O474+Q474+S474+U474+W474+Y474+AA474+AC474+AE474+AG474+AI474+AK474+AM474+AO474+AQ474+AS474+AU474+AW474+AY474+BA474+BC474+BE474)</f>
        <v>0</v>
      </c>
      <c r="BH474" s="41">
        <f t="shared" ref="BH474" si="219">SUM(D474+F474+H474+J474+L474+N474+P474+R474+T474+V474+X474+Z474+AB474+AD474+AF474+AH474+AJ474+AL474+AN474+AP474+AR474+AT474+AV474+AX474+AZ474+BB474+BD474+BF474)</f>
        <v>0</v>
      </c>
      <c r="BI474" s="78"/>
      <c r="BJ474" s="78"/>
      <c r="BK474" s="78"/>
      <c r="BL474" s="78"/>
      <c r="BM474" s="78"/>
      <c r="BN474" s="78"/>
      <c r="BO474" s="78"/>
      <c r="BP474" s="78"/>
      <c r="BQ474" s="78"/>
      <c r="BR474" s="78"/>
      <c r="BS474" s="78"/>
      <c r="BT474" s="78"/>
      <c r="BU474" s="78"/>
      <c r="BV474" s="78"/>
      <c r="BW474" s="78">
        <v>1</v>
      </c>
      <c r="BX474" s="78"/>
      <c r="BY474" s="78"/>
      <c r="BZ474" s="78"/>
      <c r="CA474" s="78"/>
      <c r="CB474" s="78"/>
      <c r="CC474" s="78"/>
      <c r="CD474" s="78"/>
      <c r="CE474" s="78"/>
      <c r="CF474" s="78"/>
      <c r="CG474" s="78"/>
      <c r="CH474" s="78"/>
      <c r="CI474" s="78"/>
      <c r="CJ474" s="78"/>
      <c r="CK474" s="78"/>
      <c r="CL474" s="78"/>
      <c r="CM474" s="78"/>
      <c r="CN474" s="78"/>
      <c r="CO474" s="78"/>
      <c r="CP474" s="78"/>
      <c r="CQ474" s="78"/>
      <c r="CR474" s="78"/>
      <c r="CS474" s="78"/>
      <c r="CT474" s="78"/>
      <c r="CU474" s="78"/>
      <c r="CV474" s="78"/>
      <c r="CW474" s="78"/>
      <c r="CX474" s="78"/>
      <c r="CY474" s="78"/>
      <c r="CZ474" s="78"/>
      <c r="DA474" s="78"/>
      <c r="DB474" s="78"/>
      <c r="DC474" s="78"/>
      <c r="DD474" s="78"/>
      <c r="DE474" s="74">
        <f t="shared" si="206"/>
        <v>1</v>
      </c>
      <c r="DF474" s="75">
        <f t="shared" si="207"/>
        <v>0</v>
      </c>
      <c r="DG474" s="86">
        <f t="shared" si="208"/>
        <v>1</v>
      </c>
      <c r="DH474" s="93">
        <f t="shared" si="209"/>
        <v>0</v>
      </c>
      <c r="DI474" s="95"/>
      <c r="DJ474" s="89"/>
      <c r="DK474" s="89"/>
      <c r="DL474" s="89"/>
      <c r="DM474" s="89"/>
      <c r="DN474" s="89"/>
      <c r="DO474" s="89"/>
      <c r="DP474" s="89"/>
      <c r="DQ474" s="89"/>
      <c r="DR474" s="89"/>
      <c r="DS474" s="89"/>
      <c r="DT474" s="89"/>
      <c r="DU474" s="89"/>
      <c r="DV474" s="89"/>
      <c r="DW474" s="89"/>
      <c r="DX474" s="89"/>
      <c r="DY474" s="89"/>
      <c r="DZ474" s="89"/>
      <c r="EA474" s="89"/>
      <c r="EB474" s="89"/>
      <c r="EC474" s="89"/>
      <c r="ED474" s="89"/>
      <c r="EE474" s="89"/>
      <c r="EF474" s="89"/>
      <c r="EG474" s="89"/>
      <c r="EH474" s="89"/>
      <c r="EI474" s="89"/>
      <c r="EJ474" s="89"/>
      <c r="EK474" s="89"/>
      <c r="EL474" s="89"/>
      <c r="EM474" s="89"/>
      <c r="EN474" s="89"/>
      <c r="EO474" s="89"/>
      <c r="EP474" s="89"/>
      <c r="EQ474" s="89"/>
      <c r="ER474" s="89"/>
      <c r="ES474" s="89"/>
      <c r="ET474" s="89"/>
      <c r="EU474" s="89"/>
      <c r="EV474" s="89"/>
      <c r="EW474" s="89"/>
      <c r="EX474" s="89"/>
      <c r="EY474" s="89"/>
      <c r="EZ474" s="89"/>
      <c r="FA474" s="89"/>
      <c r="FB474" s="89"/>
      <c r="FC474" s="89"/>
      <c r="FD474" s="89"/>
      <c r="FE474" s="89"/>
      <c r="FF474" s="89"/>
      <c r="FG474" s="89"/>
      <c r="FH474" s="89"/>
      <c r="FI474" s="89"/>
      <c r="FJ474" s="89"/>
      <c r="FK474" s="89"/>
      <c r="FL474" s="89"/>
      <c r="FM474" s="89"/>
      <c r="FN474" s="89"/>
      <c r="FO474" s="89"/>
      <c r="FP474" s="89"/>
      <c r="FQ474" s="89"/>
      <c r="FR474" s="89"/>
      <c r="FS474" s="89"/>
      <c r="FT474" s="89"/>
      <c r="FU474" s="89"/>
      <c r="FV474" s="89"/>
      <c r="FW474" s="89"/>
      <c r="FX474" s="89"/>
      <c r="FY474" s="89"/>
      <c r="FZ474" s="89"/>
      <c r="GA474" s="89"/>
      <c r="GB474" s="89"/>
      <c r="GC474" s="89"/>
      <c r="GD474" s="89"/>
      <c r="GE474" s="89"/>
      <c r="GF474" s="89"/>
      <c r="GG474" s="89"/>
      <c r="GH474" s="89"/>
      <c r="GI474" s="89"/>
      <c r="GJ474" s="89"/>
      <c r="GK474" s="89"/>
      <c r="GL474" s="89"/>
      <c r="GM474" s="89"/>
      <c r="GN474" s="89"/>
      <c r="GO474" s="89"/>
      <c r="GP474" s="89"/>
    </row>
    <row r="475" spans="1:198" ht="24" x14ac:dyDescent="0.3">
      <c r="B475" s="26" t="s">
        <v>560</v>
      </c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45">
        <f t="shared" ref="BG475" si="220">SUM(C475+E475+G475+I475+K475+M475+O475+Q475+S475+U475+W475+Y475+AA475+AC475+AE475+AG475+AI475+AK475+AM475+AO475+AQ475+AS475+AU475+AW475+AY475+BA475+BC475+BE475)</f>
        <v>0</v>
      </c>
      <c r="BH475" s="41">
        <f t="shared" ref="BH475" si="221">SUM(D475+F475+H475+J475+L475+N475+P475+R475+T475+V475+X475+Z475+AB475+AD475+AF475+AH475+AJ475+AL475+AN475+AP475+AR475+AT475+AV475+AX475+AZ475+BB475+BD475+BF475)</f>
        <v>0</v>
      </c>
      <c r="BI475" s="78"/>
      <c r="BJ475" s="78"/>
      <c r="BK475" s="78"/>
      <c r="BL475" s="78"/>
      <c r="BM475" s="78"/>
      <c r="BN475" s="78"/>
      <c r="BO475" s="78"/>
      <c r="BP475" s="78"/>
      <c r="BQ475" s="78"/>
      <c r="BR475" s="78"/>
      <c r="BS475" s="78"/>
      <c r="BT475" s="78"/>
      <c r="BU475" s="78"/>
      <c r="BV475" s="78"/>
      <c r="BW475" s="78"/>
      <c r="BX475" s="78">
        <v>1</v>
      </c>
      <c r="BY475" s="78"/>
      <c r="BZ475" s="78"/>
      <c r="CA475" s="78"/>
      <c r="CB475" s="78"/>
      <c r="CC475" s="78"/>
      <c r="CD475" s="78"/>
      <c r="CE475" s="78"/>
      <c r="CF475" s="78"/>
      <c r="CG475" s="78"/>
      <c r="CH475" s="78"/>
      <c r="CI475" s="78"/>
      <c r="CJ475" s="78"/>
      <c r="CK475" s="78"/>
      <c r="CL475" s="78"/>
      <c r="CM475" s="78"/>
      <c r="CN475" s="78"/>
      <c r="CO475" s="78"/>
      <c r="CP475" s="78"/>
      <c r="CQ475" s="78"/>
      <c r="CR475" s="78"/>
      <c r="CS475" s="78"/>
      <c r="CT475" s="78"/>
      <c r="CU475" s="78"/>
      <c r="CV475" s="78"/>
      <c r="CW475" s="78"/>
      <c r="CX475" s="78"/>
      <c r="CY475" s="78"/>
      <c r="CZ475" s="78"/>
      <c r="DA475" s="78"/>
      <c r="DB475" s="78"/>
      <c r="DC475" s="78"/>
      <c r="DD475" s="78"/>
      <c r="DE475" s="74">
        <f t="shared" si="206"/>
        <v>0</v>
      </c>
      <c r="DF475" s="75">
        <f t="shared" si="207"/>
        <v>1</v>
      </c>
      <c r="DG475" s="86">
        <f t="shared" si="208"/>
        <v>0</v>
      </c>
      <c r="DH475" s="93">
        <f t="shared" si="209"/>
        <v>1</v>
      </c>
      <c r="DI475" s="95"/>
      <c r="DJ475" s="89"/>
      <c r="DK475" s="89"/>
      <c r="DL475" s="89"/>
      <c r="DM475" s="89"/>
      <c r="DN475" s="89"/>
      <c r="DO475" s="89"/>
      <c r="DP475" s="89"/>
      <c r="DQ475" s="89"/>
      <c r="DR475" s="89"/>
      <c r="DS475" s="89"/>
      <c r="DT475" s="89"/>
      <c r="DU475" s="89"/>
      <c r="DV475" s="89"/>
      <c r="DW475" s="89"/>
      <c r="DX475" s="89"/>
      <c r="DY475" s="89"/>
      <c r="DZ475" s="89"/>
      <c r="EA475" s="89"/>
      <c r="EB475" s="89"/>
      <c r="EC475" s="89"/>
      <c r="ED475" s="89"/>
      <c r="EE475" s="89"/>
      <c r="EF475" s="89"/>
      <c r="EG475" s="89"/>
      <c r="EH475" s="89"/>
      <c r="EI475" s="89"/>
      <c r="EJ475" s="89"/>
      <c r="EK475" s="89"/>
      <c r="EL475" s="89"/>
      <c r="EM475" s="89"/>
      <c r="EN475" s="89"/>
      <c r="EO475" s="89"/>
      <c r="EP475" s="89"/>
      <c r="EQ475" s="89"/>
      <c r="ER475" s="89"/>
      <c r="ES475" s="89"/>
      <c r="ET475" s="89"/>
      <c r="EU475" s="89"/>
      <c r="EV475" s="89"/>
      <c r="EW475" s="89"/>
      <c r="EX475" s="89"/>
      <c r="EY475" s="89"/>
      <c r="EZ475" s="89"/>
      <c r="FA475" s="89"/>
      <c r="FB475" s="89"/>
      <c r="FC475" s="89"/>
      <c r="FD475" s="89"/>
      <c r="FE475" s="89"/>
      <c r="FF475" s="89"/>
      <c r="FG475" s="89"/>
      <c r="FH475" s="89"/>
      <c r="FI475" s="89"/>
      <c r="FJ475" s="89"/>
      <c r="FK475" s="89"/>
      <c r="FL475" s="89"/>
      <c r="FM475" s="89"/>
      <c r="FN475" s="89"/>
      <c r="FO475" s="89"/>
      <c r="FP475" s="89"/>
      <c r="FQ475" s="89"/>
      <c r="FR475" s="89"/>
      <c r="FS475" s="89"/>
      <c r="FT475" s="89"/>
      <c r="FU475" s="89"/>
      <c r="FV475" s="89"/>
      <c r="FW475" s="89"/>
      <c r="FX475" s="89"/>
      <c r="FY475" s="89"/>
      <c r="FZ475" s="89"/>
      <c r="GA475" s="89"/>
      <c r="GB475" s="89"/>
      <c r="GC475" s="89"/>
      <c r="GD475" s="89"/>
      <c r="GE475" s="89"/>
      <c r="GF475" s="89"/>
      <c r="GG475" s="89"/>
      <c r="GH475" s="89"/>
      <c r="GI475" s="89"/>
      <c r="GJ475" s="89"/>
      <c r="GK475" s="89"/>
      <c r="GL475" s="89"/>
      <c r="GM475" s="89"/>
      <c r="GN475" s="89"/>
      <c r="GO475" s="89"/>
      <c r="GP475" s="89"/>
    </row>
    <row r="476" spans="1:198" ht="24" x14ac:dyDescent="0.3">
      <c r="B476" s="26" t="s">
        <v>561</v>
      </c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45">
        <f t="shared" ref="BG476" si="222">SUM(C476+E476+G476+I476+K476+M476+O476+Q476+S476+U476+W476+Y476+AA476+AC476+AE476+AG476+AI476+AK476+AM476+AO476+AQ476+AS476+AU476+AW476+AY476+BA476+BC476+BE476)</f>
        <v>0</v>
      </c>
      <c r="BH476" s="41">
        <f t="shared" ref="BH476" si="223">SUM(D476+F476+H476+J476+L476+N476+P476+R476+T476+V476+X476+Z476+AB476+AD476+AF476+AH476+AJ476+AL476+AN476+AP476+AR476+AT476+AV476+AX476+AZ476+BB476+BD476+BF476)</f>
        <v>0</v>
      </c>
      <c r="BI476" s="78"/>
      <c r="BJ476" s="78"/>
      <c r="BK476" s="78"/>
      <c r="BL476" s="78"/>
      <c r="BM476" s="78"/>
      <c r="BN476" s="78"/>
      <c r="BO476" s="78"/>
      <c r="BP476" s="78"/>
      <c r="BQ476" s="78"/>
      <c r="BR476" s="78"/>
      <c r="BS476" s="78"/>
      <c r="BT476" s="78"/>
      <c r="BU476" s="78"/>
      <c r="BV476" s="78"/>
      <c r="BW476" s="78"/>
      <c r="BX476" s="78"/>
      <c r="BY476" s="78"/>
      <c r="BZ476" s="78"/>
      <c r="CA476" s="78"/>
      <c r="CB476" s="78"/>
      <c r="CC476" s="78"/>
      <c r="CD476" s="78"/>
      <c r="CE476" s="78"/>
      <c r="CF476" s="78"/>
      <c r="CG476" s="78"/>
      <c r="CH476" s="78"/>
      <c r="CI476" s="78"/>
      <c r="CJ476" s="78"/>
      <c r="CK476" s="78">
        <v>3</v>
      </c>
      <c r="CL476" s="78">
        <v>5</v>
      </c>
      <c r="CM476" s="78"/>
      <c r="CN476" s="78"/>
      <c r="CO476" s="78"/>
      <c r="CP476" s="78"/>
      <c r="CQ476" s="78"/>
      <c r="CR476" s="78"/>
      <c r="CS476" s="78"/>
      <c r="CT476" s="78"/>
      <c r="CU476" s="78"/>
      <c r="CV476" s="78"/>
      <c r="CW476" s="78"/>
      <c r="CX476" s="78"/>
      <c r="CY476" s="78"/>
      <c r="CZ476" s="78"/>
      <c r="DA476" s="78"/>
      <c r="DB476" s="78"/>
      <c r="DC476" s="78"/>
      <c r="DD476" s="78"/>
      <c r="DE476" s="74">
        <f t="shared" si="206"/>
        <v>3</v>
      </c>
      <c r="DF476" s="75">
        <f t="shared" si="207"/>
        <v>5</v>
      </c>
      <c r="DG476" s="86">
        <f t="shared" si="208"/>
        <v>3</v>
      </c>
      <c r="DH476" s="93">
        <f t="shared" si="209"/>
        <v>5</v>
      </c>
      <c r="DI476" s="95"/>
      <c r="DJ476" s="89"/>
      <c r="DK476" s="89"/>
      <c r="DL476" s="89"/>
      <c r="DM476" s="89"/>
      <c r="DN476" s="89"/>
      <c r="DO476" s="89"/>
      <c r="DP476" s="89"/>
      <c r="DQ476" s="89"/>
      <c r="DR476" s="89"/>
      <c r="DS476" s="89"/>
      <c r="DT476" s="89"/>
      <c r="DU476" s="89"/>
      <c r="DV476" s="89"/>
      <c r="DW476" s="89"/>
      <c r="DX476" s="89"/>
      <c r="DY476" s="89"/>
      <c r="DZ476" s="89"/>
      <c r="EA476" s="89"/>
      <c r="EB476" s="89"/>
      <c r="EC476" s="89"/>
      <c r="ED476" s="89"/>
      <c r="EE476" s="89"/>
      <c r="EF476" s="89"/>
      <c r="EG476" s="89"/>
      <c r="EH476" s="89"/>
      <c r="EI476" s="89"/>
      <c r="EJ476" s="89"/>
      <c r="EK476" s="89"/>
      <c r="EL476" s="89"/>
      <c r="EM476" s="89"/>
      <c r="EN476" s="89"/>
      <c r="EO476" s="89"/>
      <c r="EP476" s="89"/>
      <c r="EQ476" s="89"/>
      <c r="ER476" s="89"/>
      <c r="ES476" s="89"/>
      <c r="ET476" s="89"/>
      <c r="EU476" s="89"/>
      <c r="EV476" s="89"/>
      <c r="EW476" s="89"/>
      <c r="EX476" s="89"/>
      <c r="EY476" s="89"/>
      <c r="EZ476" s="89"/>
      <c r="FA476" s="89"/>
      <c r="FB476" s="89"/>
      <c r="FC476" s="89"/>
      <c r="FD476" s="89"/>
      <c r="FE476" s="89"/>
      <c r="FF476" s="89"/>
      <c r="FG476" s="89"/>
      <c r="FH476" s="89"/>
      <c r="FI476" s="89"/>
      <c r="FJ476" s="89"/>
      <c r="FK476" s="89"/>
      <c r="FL476" s="89"/>
      <c r="FM476" s="89"/>
      <c r="FN476" s="89"/>
      <c r="FO476" s="89"/>
      <c r="FP476" s="89"/>
      <c r="FQ476" s="89"/>
      <c r="FR476" s="89"/>
      <c r="FS476" s="89"/>
      <c r="FT476" s="89"/>
      <c r="FU476" s="89"/>
      <c r="FV476" s="89"/>
      <c r="FW476" s="89"/>
      <c r="FX476" s="89"/>
      <c r="FY476" s="89"/>
      <c r="FZ476" s="89"/>
      <c r="GA476" s="89"/>
      <c r="GB476" s="89"/>
      <c r="GC476" s="89"/>
      <c r="GD476" s="89"/>
      <c r="GE476" s="89"/>
      <c r="GF476" s="89"/>
      <c r="GG476" s="89"/>
      <c r="GH476" s="89"/>
      <c r="GI476" s="89"/>
      <c r="GJ476" s="89"/>
      <c r="GK476" s="89"/>
      <c r="GL476" s="89"/>
      <c r="GM476" s="89"/>
      <c r="GN476" s="89"/>
      <c r="GO476" s="89"/>
      <c r="GP476" s="89"/>
    </row>
    <row r="477" spans="1:198" ht="24" x14ac:dyDescent="0.3">
      <c r="B477" s="26" t="s">
        <v>562</v>
      </c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45">
        <f t="shared" ref="BG477" si="224">SUM(C477+E477+G477+I477+K477+M477+O477+Q477+S477+U477+W477+Y477+AA477+AC477+AE477+AG477+AI477+AK477+AM477+AO477+AQ477+AS477+AU477+AW477+AY477+BA477+BC477+BE477)</f>
        <v>0</v>
      </c>
      <c r="BH477" s="41">
        <f t="shared" ref="BH477" si="225">SUM(D477+F477+H477+J477+L477+N477+P477+R477+T477+V477+X477+Z477+AB477+AD477+AF477+AH477+AJ477+AL477+AN477+AP477+AR477+AT477+AV477+AX477+AZ477+BB477+BD477+BF477)</f>
        <v>0</v>
      </c>
      <c r="BI477" s="78"/>
      <c r="BJ477" s="78"/>
      <c r="BK477" s="78"/>
      <c r="BL477" s="78"/>
      <c r="BM477" s="78"/>
      <c r="BN477" s="78"/>
      <c r="BO477" s="78"/>
      <c r="BP477" s="78"/>
      <c r="BQ477" s="78"/>
      <c r="BR477" s="78"/>
      <c r="BS477" s="78"/>
      <c r="BT477" s="78"/>
      <c r="BU477" s="78"/>
      <c r="BV477" s="78"/>
      <c r="BW477" s="78"/>
      <c r="BX477" s="78"/>
      <c r="BY477" s="78"/>
      <c r="BZ477" s="78"/>
      <c r="CA477" s="78"/>
      <c r="CB477" s="78"/>
      <c r="CC477" s="78"/>
      <c r="CD477" s="78"/>
      <c r="CE477" s="78"/>
      <c r="CF477" s="78"/>
      <c r="CG477" s="78"/>
      <c r="CH477" s="78"/>
      <c r="CI477" s="78"/>
      <c r="CJ477" s="78"/>
      <c r="CK477" s="78">
        <v>1</v>
      </c>
      <c r="CL477" s="78"/>
      <c r="CM477" s="78"/>
      <c r="CN477" s="78"/>
      <c r="CO477" s="78"/>
      <c r="CP477" s="78"/>
      <c r="CQ477" s="78"/>
      <c r="CR477" s="78"/>
      <c r="CS477" s="78"/>
      <c r="CT477" s="78"/>
      <c r="CU477" s="78"/>
      <c r="CV477" s="78"/>
      <c r="CW477" s="78"/>
      <c r="CX477" s="78"/>
      <c r="CY477" s="78"/>
      <c r="CZ477" s="78"/>
      <c r="DA477" s="78"/>
      <c r="DB477" s="78"/>
      <c r="DC477" s="78"/>
      <c r="DD477" s="78"/>
      <c r="DE477" s="74">
        <f t="shared" si="206"/>
        <v>1</v>
      </c>
      <c r="DF477" s="75">
        <f t="shared" si="207"/>
        <v>0</v>
      </c>
      <c r="DG477" s="86">
        <f t="shared" si="208"/>
        <v>1</v>
      </c>
      <c r="DH477" s="93">
        <f t="shared" si="209"/>
        <v>0</v>
      </c>
      <c r="DI477" s="95"/>
      <c r="DJ477" s="89"/>
      <c r="DK477" s="89"/>
      <c r="DL477" s="89"/>
      <c r="DM477" s="89"/>
      <c r="DN477" s="89"/>
      <c r="DO477" s="89"/>
      <c r="DP477" s="89"/>
      <c r="DQ477" s="89"/>
      <c r="DR477" s="89"/>
      <c r="DS477" s="89"/>
      <c r="DT477" s="89"/>
      <c r="DU477" s="89"/>
      <c r="DV477" s="89"/>
      <c r="DW477" s="89"/>
      <c r="DX477" s="89"/>
      <c r="DY477" s="89"/>
      <c r="DZ477" s="89"/>
      <c r="EA477" s="89"/>
      <c r="EB477" s="89"/>
      <c r="EC477" s="89"/>
      <c r="ED477" s="89"/>
      <c r="EE477" s="89"/>
      <c r="EF477" s="89"/>
      <c r="EG477" s="89"/>
      <c r="EH477" s="89"/>
      <c r="EI477" s="89"/>
      <c r="EJ477" s="89"/>
      <c r="EK477" s="89"/>
      <c r="EL477" s="89"/>
      <c r="EM477" s="89"/>
      <c r="EN477" s="89"/>
      <c r="EO477" s="89"/>
      <c r="EP477" s="89"/>
      <c r="EQ477" s="89"/>
      <c r="ER477" s="89"/>
      <c r="ES477" s="89"/>
      <c r="ET477" s="89"/>
      <c r="EU477" s="89"/>
      <c r="EV477" s="89"/>
      <c r="EW477" s="89"/>
      <c r="EX477" s="89"/>
      <c r="EY477" s="89"/>
      <c r="EZ477" s="89"/>
      <c r="FA477" s="89"/>
      <c r="FB477" s="89"/>
      <c r="FC477" s="89"/>
      <c r="FD477" s="89"/>
      <c r="FE477" s="89"/>
      <c r="FF477" s="89"/>
      <c r="FG477" s="89"/>
      <c r="FH477" s="89"/>
      <c r="FI477" s="89"/>
      <c r="FJ477" s="89"/>
      <c r="FK477" s="89"/>
      <c r="FL477" s="89"/>
      <c r="FM477" s="89"/>
      <c r="FN477" s="89"/>
      <c r="FO477" s="89"/>
      <c r="FP477" s="89"/>
      <c r="FQ477" s="89"/>
      <c r="FR477" s="89"/>
      <c r="FS477" s="89"/>
      <c r="FT477" s="89"/>
      <c r="FU477" s="89"/>
      <c r="FV477" s="89"/>
      <c r="FW477" s="89"/>
      <c r="FX477" s="89"/>
      <c r="FY477" s="89"/>
      <c r="FZ477" s="89"/>
      <c r="GA477" s="89"/>
      <c r="GB477" s="89"/>
      <c r="GC477" s="89"/>
      <c r="GD477" s="89"/>
      <c r="GE477" s="89"/>
      <c r="GF477" s="89"/>
      <c r="GG477" s="89"/>
      <c r="GH477" s="89"/>
      <c r="GI477" s="89"/>
      <c r="GJ477" s="89"/>
      <c r="GK477" s="89"/>
      <c r="GL477" s="89"/>
      <c r="GM477" s="89"/>
      <c r="GN477" s="89"/>
      <c r="GO477" s="89"/>
      <c r="GP477" s="89"/>
    </row>
    <row r="478" spans="1:198" s="6" customFormat="1" ht="18.75" x14ac:dyDescent="0.3">
      <c r="A478" s="100" t="s">
        <v>80</v>
      </c>
      <c r="B478" s="100"/>
      <c r="C478" s="44">
        <f t="shared" ref="C478:AT478" si="226">C479+C480+C481</f>
        <v>0</v>
      </c>
      <c r="D478" s="46">
        <f t="shared" si="226"/>
        <v>1</v>
      </c>
      <c r="E478" s="44">
        <f t="shared" si="226"/>
        <v>0</v>
      </c>
      <c r="F478" s="46">
        <f t="shared" si="226"/>
        <v>0</v>
      </c>
      <c r="G478" s="44">
        <f t="shared" si="226"/>
        <v>0</v>
      </c>
      <c r="H478" s="46">
        <f t="shared" si="226"/>
        <v>0</v>
      </c>
      <c r="I478" s="44">
        <f t="shared" si="226"/>
        <v>0</v>
      </c>
      <c r="J478" s="46">
        <f t="shared" si="226"/>
        <v>0</v>
      </c>
      <c r="K478" s="44">
        <f t="shared" si="226"/>
        <v>0</v>
      </c>
      <c r="L478" s="46">
        <f t="shared" si="226"/>
        <v>0</v>
      </c>
      <c r="M478" s="44">
        <f t="shared" si="226"/>
        <v>0</v>
      </c>
      <c r="N478" s="46">
        <f t="shared" si="226"/>
        <v>0</v>
      </c>
      <c r="O478" s="44">
        <f t="shared" si="226"/>
        <v>0</v>
      </c>
      <c r="P478" s="46">
        <f t="shared" si="226"/>
        <v>0</v>
      </c>
      <c r="Q478" s="44">
        <f t="shared" si="226"/>
        <v>0</v>
      </c>
      <c r="R478" s="46">
        <f t="shared" si="226"/>
        <v>0</v>
      </c>
      <c r="S478" s="44">
        <f t="shared" si="226"/>
        <v>0</v>
      </c>
      <c r="T478" s="46">
        <f t="shared" si="226"/>
        <v>0</v>
      </c>
      <c r="U478" s="44">
        <f t="shared" si="226"/>
        <v>0</v>
      </c>
      <c r="V478" s="46">
        <f t="shared" si="226"/>
        <v>2</v>
      </c>
      <c r="W478" s="44">
        <f t="shared" si="226"/>
        <v>0</v>
      </c>
      <c r="X478" s="46">
        <f t="shared" si="226"/>
        <v>0</v>
      </c>
      <c r="Y478" s="44">
        <f t="shared" si="226"/>
        <v>0</v>
      </c>
      <c r="Z478" s="46">
        <f t="shared" si="226"/>
        <v>0</v>
      </c>
      <c r="AA478" s="44">
        <f t="shared" si="226"/>
        <v>0</v>
      </c>
      <c r="AB478" s="46">
        <f t="shared" si="226"/>
        <v>0</v>
      </c>
      <c r="AC478" s="44">
        <f t="shared" si="226"/>
        <v>0</v>
      </c>
      <c r="AD478" s="46">
        <f t="shared" si="226"/>
        <v>0</v>
      </c>
      <c r="AE478" s="44">
        <f t="shared" si="226"/>
        <v>0</v>
      </c>
      <c r="AF478" s="46">
        <f t="shared" si="226"/>
        <v>0</v>
      </c>
      <c r="AG478" s="44">
        <f t="shared" si="226"/>
        <v>0</v>
      </c>
      <c r="AH478" s="46">
        <f t="shared" si="226"/>
        <v>0</v>
      </c>
      <c r="AI478" s="44">
        <f t="shared" si="226"/>
        <v>0</v>
      </c>
      <c r="AJ478" s="46">
        <f t="shared" si="226"/>
        <v>0</v>
      </c>
      <c r="AK478" s="44">
        <f t="shared" si="226"/>
        <v>0</v>
      </c>
      <c r="AL478" s="46">
        <f t="shared" si="226"/>
        <v>0</v>
      </c>
      <c r="AM478" s="44">
        <f t="shared" si="226"/>
        <v>0</v>
      </c>
      <c r="AN478" s="46">
        <f t="shared" si="226"/>
        <v>0</v>
      </c>
      <c r="AO478" s="44">
        <f t="shared" si="226"/>
        <v>0</v>
      </c>
      <c r="AP478" s="46">
        <f t="shared" si="226"/>
        <v>0</v>
      </c>
      <c r="AQ478" s="44">
        <f t="shared" si="226"/>
        <v>0</v>
      </c>
      <c r="AR478" s="46">
        <f t="shared" si="226"/>
        <v>0</v>
      </c>
      <c r="AS478" s="44">
        <f t="shared" si="226"/>
        <v>0</v>
      </c>
      <c r="AT478" s="46">
        <f t="shared" si="226"/>
        <v>0</v>
      </c>
      <c r="AU478" s="44"/>
      <c r="AV478" s="46"/>
      <c r="AW478" s="44"/>
      <c r="AX478" s="46"/>
      <c r="AY478" s="44"/>
      <c r="AZ478" s="46"/>
      <c r="BA478" s="44"/>
      <c r="BB478" s="46"/>
      <c r="BC478" s="44"/>
      <c r="BD478" s="46"/>
      <c r="BE478" s="44"/>
      <c r="BF478" s="46"/>
      <c r="BG478" s="44">
        <f>BG479+BG480+BG481</f>
        <v>0</v>
      </c>
      <c r="BH478" s="46">
        <f>BH479+BH480+BH481</f>
        <v>3</v>
      </c>
      <c r="BI478" s="68">
        <f t="shared" ref="BI478:DB478" si="227">BI479+BI480+BI481+BI482+BI483+BI484+BI485+BI486+BI487</f>
        <v>0</v>
      </c>
      <c r="BJ478" s="80">
        <f t="shared" si="227"/>
        <v>0</v>
      </c>
      <c r="BK478" s="68">
        <f t="shared" si="227"/>
        <v>0</v>
      </c>
      <c r="BL478" s="80">
        <f t="shared" si="227"/>
        <v>1</v>
      </c>
      <c r="BM478" s="68">
        <f t="shared" si="227"/>
        <v>0</v>
      </c>
      <c r="BN478" s="80">
        <f t="shared" si="227"/>
        <v>0</v>
      </c>
      <c r="BO478" s="68">
        <f t="shared" si="227"/>
        <v>0</v>
      </c>
      <c r="BP478" s="80">
        <f t="shared" si="227"/>
        <v>0</v>
      </c>
      <c r="BQ478" s="68">
        <f t="shared" si="227"/>
        <v>0</v>
      </c>
      <c r="BR478" s="80">
        <f t="shared" si="227"/>
        <v>0</v>
      </c>
      <c r="BS478" s="68">
        <f t="shared" si="227"/>
        <v>0</v>
      </c>
      <c r="BT478" s="80">
        <f t="shared" si="227"/>
        <v>0</v>
      </c>
      <c r="BU478" s="68">
        <f t="shared" si="227"/>
        <v>0</v>
      </c>
      <c r="BV478" s="80">
        <f t="shared" si="227"/>
        <v>0</v>
      </c>
      <c r="BW478" s="68">
        <f t="shared" si="227"/>
        <v>0</v>
      </c>
      <c r="BX478" s="80">
        <f t="shared" si="227"/>
        <v>2</v>
      </c>
      <c r="BY478" s="68">
        <f t="shared" si="227"/>
        <v>0</v>
      </c>
      <c r="BZ478" s="80">
        <f t="shared" si="227"/>
        <v>1</v>
      </c>
      <c r="CA478" s="68">
        <f t="shared" si="227"/>
        <v>0</v>
      </c>
      <c r="CB478" s="80">
        <f t="shared" si="227"/>
        <v>0</v>
      </c>
      <c r="CC478" s="68">
        <f t="shared" si="227"/>
        <v>0</v>
      </c>
      <c r="CD478" s="80">
        <f t="shared" si="227"/>
        <v>0</v>
      </c>
      <c r="CE478" s="68">
        <f t="shared" si="227"/>
        <v>0</v>
      </c>
      <c r="CF478" s="80">
        <f t="shared" si="227"/>
        <v>0</v>
      </c>
      <c r="CG478" s="68">
        <f t="shared" si="227"/>
        <v>0</v>
      </c>
      <c r="CH478" s="80">
        <f t="shared" si="227"/>
        <v>1</v>
      </c>
      <c r="CI478" s="68">
        <f t="shared" si="227"/>
        <v>0</v>
      </c>
      <c r="CJ478" s="80">
        <f t="shared" si="227"/>
        <v>1</v>
      </c>
      <c r="CK478" s="68">
        <f t="shared" si="227"/>
        <v>0</v>
      </c>
      <c r="CL478" s="80">
        <f t="shared" si="227"/>
        <v>0</v>
      </c>
      <c r="CM478" s="68">
        <f t="shared" si="227"/>
        <v>0</v>
      </c>
      <c r="CN478" s="80">
        <f t="shared" si="227"/>
        <v>0</v>
      </c>
      <c r="CO478" s="68">
        <f t="shared" si="227"/>
        <v>0</v>
      </c>
      <c r="CP478" s="80">
        <f t="shared" si="227"/>
        <v>0</v>
      </c>
      <c r="CQ478" s="68">
        <f t="shared" si="227"/>
        <v>0</v>
      </c>
      <c r="CR478" s="80">
        <f t="shared" si="227"/>
        <v>0</v>
      </c>
      <c r="CS478" s="68">
        <f t="shared" si="227"/>
        <v>0</v>
      </c>
      <c r="CT478" s="80">
        <f t="shared" si="227"/>
        <v>0</v>
      </c>
      <c r="CU478" s="68">
        <f t="shared" si="227"/>
        <v>0</v>
      </c>
      <c r="CV478" s="80">
        <f t="shared" si="227"/>
        <v>0</v>
      </c>
      <c r="CW478" s="68">
        <f t="shared" si="227"/>
        <v>0</v>
      </c>
      <c r="CX478" s="80">
        <f t="shared" si="227"/>
        <v>0</v>
      </c>
      <c r="CY478" s="68">
        <f t="shared" si="227"/>
        <v>0</v>
      </c>
      <c r="CZ478" s="80">
        <f t="shared" si="227"/>
        <v>1</v>
      </c>
      <c r="DA478" s="68">
        <f t="shared" si="227"/>
        <v>0</v>
      </c>
      <c r="DB478" s="80">
        <f t="shared" si="227"/>
        <v>0</v>
      </c>
      <c r="DC478" s="68">
        <f>DC479+DC480+DC481+DC482+DC483+DC484+DC485+DC486+DC487</f>
        <v>0</v>
      </c>
      <c r="DD478" s="80">
        <f>DD479+DD480+DD481+DD482+DD483+DD484+DD485+DD486+DD487</f>
        <v>0</v>
      </c>
      <c r="DE478" s="74">
        <f t="shared" si="206"/>
        <v>0</v>
      </c>
      <c r="DF478" s="75">
        <f t="shared" si="207"/>
        <v>7</v>
      </c>
      <c r="DG478" s="85">
        <f t="shared" si="208"/>
        <v>0</v>
      </c>
      <c r="DH478" s="91">
        <f t="shared" si="209"/>
        <v>10</v>
      </c>
      <c r="DI478" s="95"/>
      <c r="DJ478" s="89"/>
      <c r="DK478" s="89"/>
      <c r="DL478" s="89"/>
      <c r="DM478" s="89"/>
      <c r="DN478" s="89"/>
      <c r="DO478" s="89"/>
      <c r="DP478" s="89"/>
      <c r="DQ478" s="89"/>
      <c r="DR478" s="89"/>
      <c r="DS478" s="89"/>
      <c r="DT478" s="89"/>
      <c r="DU478" s="89"/>
      <c r="DV478" s="89"/>
      <c r="DW478" s="89"/>
      <c r="DX478" s="89"/>
      <c r="DY478" s="89"/>
      <c r="DZ478" s="89"/>
      <c r="EA478" s="89"/>
      <c r="EB478" s="89"/>
      <c r="EC478" s="89"/>
      <c r="ED478" s="89"/>
      <c r="EE478" s="89"/>
      <c r="EF478" s="89"/>
      <c r="EG478" s="89"/>
      <c r="EH478" s="89"/>
      <c r="EI478" s="89"/>
      <c r="EJ478" s="89"/>
      <c r="EK478" s="89"/>
      <c r="EL478" s="89"/>
      <c r="EM478" s="89"/>
      <c r="EN478" s="89"/>
      <c r="EO478" s="89"/>
      <c r="EP478" s="89"/>
      <c r="EQ478" s="89"/>
      <c r="ER478" s="89"/>
      <c r="ES478" s="89"/>
      <c r="ET478" s="89"/>
      <c r="EU478" s="89"/>
      <c r="EV478" s="89"/>
      <c r="EW478" s="89"/>
      <c r="EX478" s="89"/>
      <c r="EY478" s="89"/>
      <c r="EZ478" s="89"/>
      <c r="FA478" s="89"/>
      <c r="FB478" s="89"/>
      <c r="FC478" s="89"/>
      <c r="FD478" s="89"/>
      <c r="FE478" s="89"/>
      <c r="FF478" s="89"/>
      <c r="FG478" s="89"/>
      <c r="FH478" s="89"/>
      <c r="FI478" s="89"/>
      <c r="FJ478" s="89"/>
      <c r="FK478" s="89"/>
      <c r="FL478" s="89"/>
      <c r="FM478" s="89"/>
      <c r="FN478" s="89"/>
      <c r="FO478" s="89"/>
      <c r="FP478" s="89"/>
      <c r="FQ478" s="89"/>
      <c r="FR478" s="89"/>
      <c r="FS478" s="89"/>
      <c r="FT478" s="89"/>
      <c r="FU478" s="89"/>
      <c r="FV478" s="89"/>
      <c r="FW478" s="89"/>
      <c r="FX478" s="89"/>
      <c r="FY478" s="89"/>
      <c r="FZ478" s="89"/>
      <c r="GA478" s="89"/>
      <c r="GB478" s="89"/>
      <c r="GC478" s="89"/>
      <c r="GD478" s="89"/>
      <c r="GE478" s="89"/>
      <c r="GF478" s="89"/>
      <c r="GG478" s="89"/>
      <c r="GH478" s="89"/>
      <c r="GI478" s="89"/>
      <c r="GJ478" s="89"/>
      <c r="GK478" s="89"/>
      <c r="GL478" s="89"/>
      <c r="GM478" s="89"/>
      <c r="GN478" s="89"/>
      <c r="GO478" s="89"/>
      <c r="GP478" s="89"/>
    </row>
    <row r="479" spans="1:198" ht="24" x14ac:dyDescent="0.3">
      <c r="B479" s="25" t="s">
        <v>114</v>
      </c>
      <c r="C479" s="2"/>
      <c r="D479" s="2">
        <v>1</v>
      </c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45">
        <f t="shared" ref="BG479:BG487" si="228">SUM(C479+E479+G479+I479+K479+M479+O479+Q479+S479+U479+W479+Y479+AA479+AC479+AE479+AG479+AI479+AK479+AM479+AO479+AQ479+AS479+AU479+AW479+AY479+BA479+BC479+BE479)</f>
        <v>0</v>
      </c>
      <c r="BH479" s="41">
        <f t="shared" ref="BH479:BH487" si="229">SUM(D479+F479+H479+J479+L479+N479+P479+R479+T479+V479+X479+Z479+AB479+AD479+AF479+AH479+AJ479+AL479+AN479+AP479+AR479+AT479+AV479+AX479+AZ479+BB479+BD479+BF479)</f>
        <v>1</v>
      </c>
      <c r="BI479" s="78"/>
      <c r="BJ479" s="78"/>
      <c r="BK479" s="78"/>
      <c r="BL479" s="78"/>
      <c r="BM479" s="78"/>
      <c r="BN479" s="78"/>
      <c r="BO479" s="78"/>
      <c r="BP479" s="78"/>
      <c r="BQ479" s="78"/>
      <c r="BR479" s="78"/>
      <c r="BS479" s="78"/>
      <c r="BT479" s="78"/>
      <c r="BU479" s="78"/>
      <c r="BV479" s="78"/>
      <c r="BW479" s="78"/>
      <c r="BX479" s="78"/>
      <c r="BY479" s="78"/>
      <c r="BZ479" s="78"/>
      <c r="CA479" s="78"/>
      <c r="CB479" s="78"/>
      <c r="CC479" s="78"/>
      <c r="CD479" s="78"/>
      <c r="CE479" s="78"/>
      <c r="CF479" s="78"/>
      <c r="CG479" s="78"/>
      <c r="CH479" s="78">
        <v>1</v>
      </c>
      <c r="CI479" s="78"/>
      <c r="CJ479" s="78"/>
      <c r="CK479" s="78"/>
      <c r="CL479" s="78"/>
      <c r="CM479" s="78"/>
      <c r="CN479" s="78"/>
      <c r="CO479" s="78"/>
      <c r="CP479" s="78"/>
      <c r="CQ479" s="78"/>
      <c r="CR479" s="78"/>
      <c r="CS479" s="78"/>
      <c r="CT479" s="78"/>
      <c r="CU479" s="78"/>
      <c r="CV479" s="78"/>
      <c r="CW479" s="78"/>
      <c r="CX479" s="78"/>
      <c r="CY479" s="78"/>
      <c r="CZ479" s="78"/>
      <c r="DA479" s="78"/>
      <c r="DB479" s="78"/>
      <c r="DC479" s="78"/>
      <c r="DD479" s="78"/>
      <c r="DE479" s="74">
        <f t="shared" si="206"/>
        <v>0</v>
      </c>
      <c r="DF479" s="75">
        <f t="shared" si="207"/>
        <v>1</v>
      </c>
      <c r="DG479" s="86">
        <f t="shared" si="208"/>
        <v>0</v>
      </c>
      <c r="DH479" s="93">
        <f t="shared" si="209"/>
        <v>2</v>
      </c>
      <c r="DI479" s="95"/>
      <c r="DJ479" s="89"/>
      <c r="DK479" s="89"/>
      <c r="DL479" s="89"/>
      <c r="DM479" s="89"/>
      <c r="DN479" s="89"/>
      <c r="DO479" s="89"/>
      <c r="DP479" s="89"/>
      <c r="DQ479" s="89"/>
      <c r="DR479" s="89"/>
      <c r="DS479" s="89"/>
      <c r="DT479" s="89"/>
      <c r="DU479" s="89"/>
      <c r="DV479" s="89"/>
      <c r="DW479" s="89"/>
      <c r="DX479" s="89"/>
      <c r="DY479" s="89"/>
      <c r="DZ479" s="89"/>
      <c r="EA479" s="89"/>
      <c r="EB479" s="89"/>
      <c r="EC479" s="89"/>
      <c r="ED479" s="89"/>
      <c r="EE479" s="89"/>
      <c r="EF479" s="89"/>
      <c r="EG479" s="89"/>
      <c r="EH479" s="89"/>
      <c r="EI479" s="89"/>
      <c r="EJ479" s="89"/>
      <c r="EK479" s="89"/>
      <c r="EL479" s="89"/>
      <c r="EM479" s="89"/>
      <c r="EN479" s="89"/>
      <c r="EO479" s="89"/>
      <c r="EP479" s="89"/>
      <c r="EQ479" s="89"/>
      <c r="ER479" s="89"/>
      <c r="ES479" s="89"/>
      <c r="ET479" s="89"/>
      <c r="EU479" s="89"/>
      <c r="EV479" s="89"/>
      <c r="EW479" s="89"/>
      <c r="EX479" s="89"/>
      <c r="EY479" s="89"/>
      <c r="EZ479" s="89"/>
      <c r="FA479" s="89"/>
      <c r="FB479" s="89"/>
      <c r="FC479" s="89"/>
      <c r="FD479" s="89"/>
      <c r="FE479" s="89"/>
      <c r="FF479" s="89"/>
      <c r="FG479" s="89"/>
      <c r="FH479" s="89"/>
      <c r="FI479" s="89"/>
      <c r="FJ479" s="89"/>
      <c r="FK479" s="89"/>
      <c r="FL479" s="89"/>
      <c r="FM479" s="89"/>
      <c r="FN479" s="89"/>
      <c r="FO479" s="89"/>
      <c r="FP479" s="89"/>
      <c r="FQ479" s="89"/>
      <c r="FR479" s="89"/>
      <c r="FS479" s="89"/>
      <c r="FT479" s="89"/>
      <c r="FU479" s="89"/>
      <c r="FV479" s="89"/>
      <c r="FW479" s="89"/>
      <c r="FX479" s="89"/>
      <c r="FY479" s="89"/>
      <c r="FZ479" s="89"/>
      <c r="GA479" s="89"/>
      <c r="GB479" s="89"/>
      <c r="GC479" s="89"/>
      <c r="GD479" s="89"/>
      <c r="GE479" s="89"/>
      <c r="GF479" s="89"/>
      <c r="GG479" s="89"/>
      <c r="GH479" s="89"/>
      <c r="GI479" s="89"/>
      <c r="GJ479" s="89"/>
      <c r="GK479" s="89"/>
      <c r="GL479" s="89"/>
      <c r="GM479" s="89"/>
      <c r="GN479" s="89"/>
      <c r="GO479" s="89"/>
      <c r="GP479" s="89"/>
    </row>
    <row r="480" spans="1:198" ht="24" x14ac:dyDescent="0.3">
      <c r="B480" s="26" t="s">
        <v>228</v>
      </c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>
        <v>1</v>
      </c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45">
        <f t="shared" si="228"/>
        <v>0</v>
      </c>
      <c r="BH480" s="41">
        <f t="shared" si="229"/>
        <v>1</v>
      </c>
      <c r="BI480" s="78"/>
      <c r="BJ480" s="78"/>
      <c r="BK480" s="78"/>
      <c r="BL480" s="78"/>
      <c r="BM480" s="78"/>
      <c r="BN480" s="78"/>
      <c r="BO480" s="78"/>
      <c r="BP480" s="78"/>
      <c r="BQ480" s="78"/>
      <c r="BR480" s="78"/>
      <c r="BS480" s="78"/>
      <c r="BT480" s="78"/>
      <c r="BU480" s="78"/>
      <c r="BV480" s="78"/>
      <c r="BW480" s="78"/>
      <c r="BX480" s="78"/>
      <c r="BY480" s="78"/>
      <c r="BZ480" s="78"/>
      <c r="CA480" s="78"/>
      <c r="CB480" s="78"/>
      <c r="CC480" s="78"/>
      <c r="CD480" s="78"/>
      <c r="CE480" s="78"/>
      <c r="CF480" s="78"/>
      <c r="CG480" s="78"/>
      <c r="CH480" s="78"/>
      <c r="CI480" s="78"/>
      <c r="CJ480" s="78"/>
      <c r="CK480" s="78"/>
      <c r="CL480" s="78"/>
      <c r="CM480" s="78"/>
      <c r="CN480" s="78"/>
      <c r="CO480" s="78"/>
      <c r="CP480" s="78"/>
      <c r="CQ480" s="78"/>
      <c r="CR480" s="78"/>
      <c r="CS480" s="78"/>
      <c r="CT480" s="78"/>
      <c r="CU480" s="78"/>
      <c r="CV480" s="78"/>
      <c r="CW480" s="78"/>
      <c r="CX480" s="78"/>
      <c r="CY480" s="78"/>
      <c r="CZ480" s="78"/>
      <c r="DA480" s="78"/>
      <c r="DB480" s="78"/>
      <c r="DC480" s="78"/>
      <c r="DD480" s="78"/>
      <c r="DE480" s="74">
        <f t="shared" si="206"/>
        <v>0</v>
      </c>
      <c r="DF480" s="75">
        <f t="shared" si="207"/>
        <v>0</v>
      </c>
      <c r="DG480" s="86">
        <f t="shared" si="208"/>
        <v>0</v>
      </c>
      <c r="DH480" s="93">
        <f t="shared" si="209"/>
        <v>1</v>
      </c>
      <c r="DI480" s="95"/>
      <c r="DJ480" s="89"/>
      <c r="DK480" s="89"/>
      <c r="DL480" s="89"/>
      <c r="DM480" s="89"/>
      <c r="DN480" s="89"/>
      <c r="DO480" s="89"/>
      <c r="DP480" s="89"/>
      <c r="DQ480" s="89"/>
      <c r="DR480" s="89"/>
      <c r="DS480" s="89"/>
      <c r="DT480" s="89"/>
      <c r="DU480" s="89"/>
      <c r="DV480" s="89"/>
      <c r="DW480" s="89"/>
      <c r="DX480" s="89"/>
      <c r="DY480" s="89"/>
      <c r="DZ480" s="89"/>
      <c r="EA480" s="89"/>
      <c r="EB480" s="89"/>
      <c r="EC480" s="89"/>
      <c r="ED480" s="89"/>
      <c r="EE480" s="89"/>
      <c r="EF480" s="89"/>
      <c r="EG480" s="89"/>
      <c r="EH480" s="89"/>
      <c r="EI480" s="89"/>
      <c r="EJ480" s="89"/>
      <c r="EK480" s="89"/>
      <c r="EL480" s="89"/>
      <c r="EM480" s="89"/>
      <c r="EN480" s="89"/>
      <c r="EO480" s="89"/>
      <c r="EP480" s="89"/>
      <c r="EQ480" s="89"/>
      <c r="ER480" s="89"/>
      <c r="ES480" s="89"/>
      <c r="ET480" s="89"/>
      <c r="EU480" s="89"/>
      <c r="EV480" s="89"/>
      <c r="EW480" s="89"/>
      <c r="EX480" s="89"/>
      <c r="EY480" s="89"/>
      <c r="EZ480" s="89"/>
      <c r="FA480" s="89"/>
      <c r="FB480" s="89"/>
      <c r="FC480" s="89"/>
      <c r="FD480" s="89"/>
      <c r="FE480" s="89"/>
      <c r="FF480" s="89"/>
      <c r="FG480" s="89"/>
      <c r="FH480" s="89"/>
      <c r="FI480" s="89"/>
      <c r="FJ480" s="89"/>
      <c r="FK480" s="89"/>
      <c r="FL480" s="89"/>
      <c r="FM480" s="89"/>
      <c r="FN480" s="89"/>
      <c r="FO480" s="89"/>
      <c r="FP480" s="89"/>
      <c r="FQ480" s="89"/>
      <c r="FR480" s="89"/>
      <c r="FS480" s="89"/>
      <c r="FT480" s="89"/>
      <c r="FU480" s="89"/>
      <c r="FV480" s="89"/>
      <c r="FW480" s="89"/>
      <c r="FX480" s="89"/>
      <c r="FY480" s="89"/>
      <c r="FZ480" s="89"/>
      <c r="GA480" s="89"/>
      <c r="GB480" s="89"/>
      <c r="GC480" s="89"/>
      <c r="GD480" s="89"/>
      <c r="GE480" s="89"/>
      <c r="GF480" s="89"/>
      <c r="GG480" s="89"/>
      <c r="GH480" s="89"/>
      <c r="GI480" s="89"/>
      <c r="GJ480" s="89"/>
      <c r="GK480" s="89"/>
      <c r="GL480" s="89"/>
      <c r="GM480" s="89"/>
      <c r="GN480" s="89"/>
      <c r="GO480" s="89"/>
      <c r="GP480" s="89"/>
    </row>
    <row r="481" spans="1:198" ht="24" x14ac:dyDescent="0.3">
      <c r="B481" s="26" t="s">
        <v>237</v>
      </c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>
        <v>1</v>
      </c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45">
        <f t="shared" si="228"/>
        <v>0</v>
      </c>
      <c r="BH481" s="41">
        <f t="shared" si="229"/>
        <v>1</v>
      </c>
      <c r="BI481" s="78"/>
      <c r="BJ481" s="78"/>
      <c r="BK481" s="78"/>
      <c r="BL481" s="78"/>
      <c r="BM481" s="78"/>
      <c r="BN481" s="78"/>
      <c r="BO481" s="78"/>
      <c r="BP481" s="78"/>
      <c r="BQ481" s="78"/>
      <c r="BR481" s="78"/>
      <c r="BS481" s="78"/>
      <c r="BT481" s="78"/>
      <c r="BU481" s="78"/>
      <c r="BV481" s="78"/>
      <c r="BW481" s="78"/>
      <c r="BX481" s="78"/>
      <c r="BY481" s="78"/>
      <c r="BZ481" s="78"/>
      <c r="CA481" s="78"/>
      <c r="CB481" s="78"/>
      <c r="CC481" s="78"/>
      <c r="CD481" s="78"/>
      <c r="CE481" s="78"/>
      <c r="CF481" s="78"/>
      <c r="CG481" s="78"/>
      <c r="CH481" s="78"/>
      <c r="CI481" s="78"/>
      <c r="CJ481" s="78"/>
      <c r="CK481" s="78"/>
      <c r="CL481" s="78"/>
      <c r="CM481" s="78"/>
      <c r="CN481" s="78"/>
      <c r="CO481" s="78"/>
      <c r="CP481" s="78"/>
      <c r="CQ481" s="78"/>
      <c r="CR481" s="78"/>
      <c r="CS481" s="78"/>
      <c r="CT481" s="78"/>
      <c r="CU481" s="78"/>
      <c r="CV481" s="78"/>
      <c r="CW481" s="78"/>
      <c r="CX481" s="78"/>
      <c r="CY481" s="78"/>
      <c r="CZ481" s="78"/>
      <c r="DA481" s="78"/>
      <c r="DB481" s="78"/>
      <c r="DC481" s="78"/>
      <c r="DD481" s="78"/>
      <c r="DE481" s="74">
        <f t="shared" si="206"/>
        <v>0</v>
      </c>
      <c r="DF481" s="75">
        <f t="shared" si="207"/>
        <v>0</v>
      </c>
      <c r="DG481" s="86">
        <f t="shared" si="208"/>
        <v>0</v>
      </c>
      <c r="DH481" s="93">
        <f t="shared" si="209"/>
        <v>1</v>
      </c>
      <c r="DI481" s="95"/>
      <c r="DJ481" s="89"/>
      <c r="DK481" s="89"/>
      <c r="DL481" s="89"/>
      <c r="DM481" s="89"/>
      <c r="DN481" s="89"/>
      <c r="DO481" s="89"/>
      <c r="DP481" s="89"/>
      <c r="DQ481" s="89"/>
      <c r="DR481" s="89"/>
      <c r="DS481" s="89"/>
      <c r="DT481" s="89"/>
      <c r="DU481" s="89"/>
      <c r="DV481" s="89"/>
      <c r="DW481" s="89"/>
      <c r="DX481" s="89"/>
      <c r="DY481" s="89"/>
      <c r="DZ481" s="89"/>
      <c r="EA481" s="89"/>
      <c r="EB481" s="89"/>
      <c r="EC481" s="89"/>
      <c r="ED481" s="89"/>
      <c r="EE481" s="89"/>
      <c r="EF481" s="89"/>
      <c r="EG481" s="89"/>
      <c r="EH481" s="89"/>
      <c r="EI481" s="89"/>
      <c r="EJ481" s="89"/>
      <c r="EK481" s="89"/>
      <c r="EL481" s="89"/>
      <c r="EM481" s="89"/>
      <c r="EN481" s="89"/>
      <c r="EO481" s="89"/>
      <c r="EP481" s="89"/>
      <c r="EQ481" s="89"/>
      <c r="ER481" s="89"/>
      <c r="ES481" s="89"/>
      <c r="ET481" s="89"/>
      <c r="EU481" s="89"/>
      <c r="EV481" s="89"/>
      <c r="EW481" s="89"/>
      <c r="EX481" s="89"/>
      <c r="EY481" s="89"/>
      <c r="EZ481" s="89"/>
      <c r="FA481" s="89"/>
      <c r="FB481" s="89"/>
      <c r="FC481" s="89"/>
      <c r="FD481" s="89"/>
      <c r="FE481" s="89"/>
      <c r="FF481" s="89"/>
      <c r="FG481" s="89"/>
      <c r="FH481" s="89"/>
      <c r="FI481" s="89"/>
      <c r="FJ481" s="89"/>
      <c r="FK481" s="89"/>
      <c r="FL481" s="89"/>
      <c r="FM481" s="89"/>
      <c r="FN481" s="89"/>
      <c r="FO481" s="89"/>
      <c r="FP481" s="89"/>
      <c r="FQ481" s="89"/>
      <c r="FR481" s="89"/>
      <c r="FS481" s="89"/>
      <c r="FT481" s="89"/>
      <c r="FU481" s="89"/>
      <c r="FV481" s="89"/>
      <c r="FW481" s="89"/>
      <c r="FX481" s="89"/>
      <c r="FY481" s="89"/>
      <c r="FZ481" s="89"/>
      <c r="GA481" s="89"/>
      <c r="GB481" s="89"/>
      <c r="GC481" s="89"/>
      <c r="GD481" s="89"/>
      <c r="GE481" s="89"/>
      <c r="GF481" s="89"/>
      <c r="GG481" s="89"/>
      <c r="GH481" s="89"/>
      <c r="GI481" s="89"/>
      <c r="GJ481" s="89"/>
      <c r="GK481" s="89"/>
      <c r="GL481" s="89"/>
      <c r="GM481" s="89"/>
      <c r="GN481" s="89"/>
      <c r="GO481" s="89"/>
      <c r="GP481" s="89"/>
    </row>
    <row r="482" spans="1:198" ht="24" x14ac:dyDescent="0.3">
      <c r="B482" s="26" t="s">
        <v>356</v>
      </c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45">
        <f t="shared" si="228"/>
        <v>0</v>
      </c>
      <c r="BH482" s="41">
        <f t="shared" si="229"/>
        <v>0</v>
      </c>
      <c r="BI482" s="78"/>
      <c r="BJ482" s="78"/>
      <c r="BK482" s="78"/>
      <c r="BL482" s="78"/>
      <c r="BM482" s="78"/>
      <c r="BN482" s="78"/>
      <c r="BO482" s="78"/>
      <c r="BP482" s="78"/>
      <c r="BQ482" s="78"/>
      <c r="BR482" s="78"/>
      <c r="BS482" s="78"/>
      <c r="BT482" s="78"/>
      <c r="BU482" s="78"/>
      <c r="BV482" s="78"/>
      <c r="BW482" s="78"/>
      <c r="BX482" s="78"/>
      <c r="BY482" s="78"/>
      <c r="BZ482" s="78"/>
      <c r="CA482" s="78"/>
      <c r="CB482" s="78"/>
      <c r="CC482" s="78"/>
      <c r="CD482" s="78"/>
      <c r="CE482" s="78"/>
      <c r="CF482" s="78"/>
      <c r="CG482" s="78"/>
      <c r="CH482" s="78"/>
      <c r="CI482" s="78"/>
      <c r="CJ482" s="78">
        <v>1</v>
      </c>
      <c r="CK482" s="78"/>
      <c r="CL482" s="78"/>
      <c r="CM482" s="78"/>
      <c r="CN482" s="78"/>
      <c r="CO482" s="78"/>
      <c r="CP482" s="78"/>
      <c r="CQ482" s="78"/>
      <c r="CR482" s="78"/>
      <c r="CS482" s="78"/>
      <c r="CT482" s="78"/>
      <c r="CU482" s="78"/>
      <c r="CV482" s="78"/>
      <c r="CW482" s="78"/>
      <c r="CX482" s="78"/>
      <c r="CY482" s="78"/>
      <c r="CZ482" s="78"/>
      <c r="DA482" s="78"/>
      <c r="DB482" s="78"/>
      <c r="DC482" s="78"/>
      <c r="DD482" s="78"/>
      <c r="DE482" s="74">
        <f t="shared" si="206"/>
        <v>0</v>
      </c>
      <c r="DF482" s="75">
        <f t="shared" si="207"/>
        <v>1</v>
      </c>
      <c r="DG482" s="86">
        <f t="shared" si="208"/>
        <v>0</v>
      </c>
      <c r="DH482" s="93">
        <f t="shared" si="209"/>
        <v>1</v>
      </c>
      <c r="DI482" s="95"/>
      <c r="DJ482" s="89"/>
      <c r="DK482" s="89"/>
      <c r="DL482" s="89"/>
      <c r="DM482" s="89"/>
      <c r="DN482" s="89"/>
      <c r="DO482" s="89"/>
      <c r="DP482" s="89"/>
      <c r="DQ482" s="89"/>
      <c r="DR482" s="89"/>
      <c r="DS482" s="89"/>
      <c r="DT482" s="89"/>
      <c r="DU482" s="89"/>
      <c r="DV482" s="89"/>
      <c r="DW482" s="89"/>
      <c r="DX482" s="89"/>
      <c r="DY482" s="89"/>
      <c r="DZ482" s="89"/>
      <c r="EA482" s="89"/>
      <c r="EB482" s="89"/>
      <c r="EC482" s="89"/>
      <c r="ED482" s="89"/>
      <c r="EE482" s="89"/>
      <c r="EF482" s="89"/>
      <c r="EG482" s="89"/>
      <c r="EH482" s="89"/>
      <c r="EI482" s="89"/>
      <c r="EJ482" s="89"/>
      <c r="EK482" s="89"/>
      <c r="EL482" s="89"/>
      <c r="EM482" s="89"/>
      <c r="EN482" s="89"/>
      <c r="EO482" s="89"/>
      <c r="EP482" s="89"/>
      <c r="EQ482" s="89"/>
      <c r="ER482" s="89"/>
      <c r="ES482" s="89"/>
      <c r="ET482" s="89"/>
      <c r="EU482" s="89"/>
      <c r="EV482" s="89"/>
      <c r="EW482" s="89"/>
      <c r="EX482" s="89"/>
      <c r="EY482" s="89"/>
      <c r="EZ482" s="89"/>
      <c r="FA482" s="89"/>
      <c r="FB482" s="89"/>
      <c r="FC482" s="89"/>
      <c r="FD482" s="89"/>
      <c r="FE482" s="89"/>
      <c r="FF482" s="89"/>
      <c r="FG482" s="89"/>
      <c r="FH482" s="89"/>
      <c r="FI482" s="89"/>
      <c r="FJ482" s="89"/>
      <c r="FK482" s="89"/>
      <c r="FL482" s="89"/>
      <c r="FM482" s="89"/>
      <c r="FN482" s="89"/>
      <c r="FO482" s="89"/>
      <c r="FP482" s="89"/>
      <c r="FQ482" s="89"/>
      <c r="FR482" s="89"/>
      <c r="FS482" s="89"/>
      <c r="FT482" s="89"/>
      <c r="FU482" s="89"/>
      <c r="FV482" s="89"/>
      <c r="FW482" s="89"/>
      <c r="FX482" s="89"/>
      <c r="FY482" s="89"/>
      <c r="FZ482" s="89"/>
      <c r="GA482" s="89"/>
      <c r="GB482" s="89"/>
      <c r="GC482" s="89"/>
      <c r="GD482" s="89"/>
      <c r="GE482" s="89"/>
      <c r="GF482" s="89"/>
      <c r="GG482" s="89"/>
      <c r="GH482" s="89"/>
      <c r="GI482" s="89"/>
      <c r="GJ482" s="89"/>
      <c r="GK482" s="89"/>
      <c r="GL482" s="89"/>
      <c r="GM482" s="89"/>
      <c r="GN482" s="89"/>
      <c r="GO482" s="89"/>
      <c r="GP482" s="89"/>
    </row>
    <row r="483" spans="1:198" ht="24" x14ac:dyDescent="0.3">
      <c r="B483" s="26" t="s">
        <v>369</v>
      </c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45">
        <f t="shared" si="228"/>
        <v>0</v>
      </c>
      <c r="BH483" s="41">
        <f t="shared" si="229"/>
        <v>0</v>
      </c>
      <c r="BI483" s="78"/>
      <c r="BJ483" s="78"/>
      <c r="BK483" s="78"/>
      <c r="BL483" s="78"/>
      <c r="BM483" s="78"/>
      <c r="BN483" s="78"/>
      <c r="BO483" s="78"/>
      <c r="BP483" s="78"/>
      <c r="BQ483" s="78"/>
      <c r="BR483" s="78"/>
      <c r="BS483" s="78"/>
      <c r="BT483" s="78"/>
      <c r="BU483" s="78"/>
      <c r="BV483" s="78"/>
      <c r="BW483" s="78"/>
      <c r="BX483" s="78"/>
      <c r="BY483" s="78"/>
      <c r="BZ483" s="78"/>
      <c r="CA483" s="78"/>
      <c r="CB483" s="78"/>
      <c r="CC483" s="78"/>
      <c r="CD483" s="78"/>
      <c r="CE483" s="78"/>
      <c r="CF483" s="78"/>
      <c r="CG483" s="78"/>
      <c r="CH483" s="78"/>
      <c r="CI483" s="78"/>
      <c r="CJ483" s="78"/>
      <c r="CK483" s="78"/>
      <c r="CL483" s="78"/>
      <c r="CM483" s="78"/>
      <c r="CN483" s="78"/>
      <c r="CO483" s="78"/>
      <c r="CP483" s="78"/>
      <c r="CQ483" s="78"/>
      <c r="CR483" s="78"/>
      <c r="CS483" s="78"/>
      <c r="CT483" s="78"/>
      <c r="CU483" s="78"/>
      <c r="CV483" s="78"/>
      <c r="CW483" s="78"/>
      <c r="CX483" s="78"/>
      <c r="CY483" s="78"/>
      <c r="CZ483" s="78">
        <v>1</v>
      </c>
      <c r="DA483" s="78"/>
      <c r="DB483" s="78"/>
      <c r="DC483" s="78"/>
      <c r="DD483" s="78"/>
      <c r="DE483" s="74">
        <f t="shared" si="206"/>
        <v>0</v>
      </c>
      <c r="DF483" s="75">
        <f t="shared" si="207"/>
        <v>1</v>
      </c>
      <c r="DG483" s="86">
        <f t="shared" si="208"/>
        <v>0</v>
      </c>
      <c r="DH483" s="93">
        <f t="shared" si="209"/>
        <v>1</v>
      </c>
      <c r="DI483" s="95"/>
      <c r="DJ483" s="89"/>
      <c r="DK483" s="89"/>
      <c r="DL483" s="89"/>
      <c r="DM483" s="89"/>
      <c r="DN483" s="89"/>
      <c r="DO483" s="89"/>
      <c r="DP483" s="89"/>
      <c r="DQ483" s="89"/>
      <c r="DR483" s="89"/>
      <c r="DS483" s="89"/>
      <c r="DT483" s="89"/>
      <c r="DU483" s="89"/>
      <c r="DV483" s="89"/>
      <c r="DW483" s="89"/>
      <c r="DX483" s="89"/>
      <c r="DY483" s="89"/>
      <c r="DZ483" s="89"/>
      <c r="EA483" s="89"/>
      <c r="EB483" s="89"/>
      <c r="EC483" s="89"/>
      <c r="ED483" s="89"/>
      <c r="EE483" s="89"/>
      <c r="EF483" s="89"/>
      <c r="EG483" s="89"/>
      <c r="EH483" s="89"/>
      <c r="EI483" s="89"/>
      <c r="EJ483" s="89"/>
      <c r="EK483" s="89"/>
      <c r="EL483" s="89"/>
      <c r="EM483" s="89"/>
      <c r="EN483" s="89"/>
      <c r="EO483" s="89"/>
      <c r="EP483" s="89"/>
      <c r="EQ483" s="89"/>
      <c r="ER483" s="89"/>
      <c r="ES483" s="89"/>
      <c r="ET483" s="89"/>
      <c r="EU483" s="89"/>
      <c r="EV483" s="89"/>
      <c r="EW483" s="89"/>
      <c r="EX483" s="89"/>
      <c r="EY483" s="89"/>
      <c r="EZ483" s="89"/>
      <c r="FA483" s="89"/>
      <c r="FB483" s="89"/>
      <c r="FC483" s="89"/>
      <c r="FD483" s="89"/>
      <c r="FE483" s="89"/>
      <c r="FF483" s="89"/>
      <c r="FG483" s="89"/>
      <c r="FH483" s="89"/>
      <c r="FI483" s="89"/>
      <c r="FJ483" s="89"/>
      <c r="FK483" s="89"/>
      <c r="FL483" s="89"/>
      <c r="FM483" s="89"/>
      <c r="FN483" s="89"/>
      <c r="FO483" s="89"/>
      <c r="FP483" s="89"/>
      <c r="FQ483" s="89"/>
      <c r="FR483" s="89"/>
      <c r="FS483" s="89"/>
      <c r="FT483" s="89"/>
      <c r="FU483" s="89"/>
      <c r="FV483" s="89"/>
      <c r="FW483" s="89"/>
      <c r="FX483" s="89"/>
      <c r="FY483" s="89"/>
      <c r="FZ483" s="89"/>
      <c r="GA483" s="89"/>
      <c r="GB483" s="89"/>
      <c r="GC483" s="89"/>
      <c r="GD483" s="89"/>
      <c r="GE483" s="89"/>
      <c r="GF483" s="89"/>
      <c r="GG483" s="89"/>
      <c r="GH483" s="89"/>
      <c r="GI483" s="89"/>
      <c r="GJ483" s="89"/>
      <c r="GK483" s="89"/>
      <c r="GL483" s="89"/>
      <c r="GM483" s="89"/>
      <c r="GN483" s="89"/>
      <c r="GO483" s="89"/>
      <c r="GP483" s="89"/>
    </row>
    <row r="484" spans="1:198" ht="18.75" x14ac:dyDescent="0.3">
      <c r="B484" s="26" t="s">
        <v>381</v>
      </c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45">
        <f t="shared" si="228"/>
        <v>0</v>
      </c>
      <c r="BH484" s="41">
        <f t="shared" si="229"/>
        <v>0</v>
      </c>
      <c r="BI484" s="78"/>
      <c r="BJ484" s="78"/>
      <c r="BK484" s="78"/>
      <c r="BL484" s="78"/>
      <c r="BM484" s="78"/>
      <c r="BN484" s="78"/>
      <c r="BO484" s="78"/>
      <c r="BP484" s="78"/>
      <c r="BQ484" s="78"/>
      <c r="BR484" s="78"/>
      <c r="BS484" s="78"/>
      <c r="BT484" s="78"/>
      <c r="BU484" s="78"/>
      <c r="BV484" s="78"/>
      <c r="BW484" s="78"/>
      <c r="BX484" s="78"/>
      <c r="BY484" s="78"/>
      <c r="BZ484" s="78">
        <v>1</v>
      </c>
      <c r="CA484" s="78"/>
      <c r="CB484" s="78"/>
      <c r="CC484" s="78"/>
      <c r="CD484" s="78"/>
      <c r="CE484" s="78"/>
      <c r="CF484" s="78"/>
      <c r="CG484" s="78"/>
      <c r="CH484" s="78"/>
      <c r="CI484" s="78"/>
      <c r="CJ484" s="78"/>
      <c r="CK484" s="78"/>
      <c r="CL484" s="78"/>
      <c r="CM484" s="78"/>
      <c r="CN484" s="78"/>
      <c r="CO484" s="78"/>
      <c r="CP484" s="78"/>
      <c r="CQ484" s="78"/>
      <c r="CR484" s="78"/>
      <c r="CS484" s="78"/>
      <c r="CT484" s="78"/>
      <c r="CU484" s="78"/>
      <c r="CV484" s="78"/>
      <c r="CW484" s="78"/>
      <c r="CX484" s="78"/>
      <c r="CY484" s="78"/>
      <c r="CZ484" s="78"/>
      <c r="DA484" s="78"/>
      <c r="DB484" s="78"/>
      <c r="DC484" s="78"/>
      <c r="DD484" s="78"/>
      <c r="DE484" s="74">
        <f t="shared" si="206"/>
        <v>0</v>
      </c>
      <c r="DF484" s="75">
        <f t="shared" si="207"/>
        <v>1</v>
      </c>
      <c r="DG484" s="86">
        <f t="shared" si="208"/>
        <v>0</v>
      </c>
      <c r="DH484" s="93">
        <f t="shared" si="209"/>
        <v>1</v>
      </c>
      <c r="DI484" s="95"/>
      <c r="DJ484" s="89"/>
      <c r="DK484" s="89"/>
      <c r="DL484" s="89"/>
      <c r="DM484" s="89"/>
      <c r="DN484" s="89"/>
      <c r="DO484" s="89"/>
      <c r="DP484" s="89"/>
      <c r="DQ484" s="89"/>
      <c r="DR484" s="89"/>
      <c r="DS484" s="89"/>
      <c r="DT484" s="89"/>
      <c r="DU484" s="89"/>
      <c r="DV484" s="89"/>
      <c r="DW484" s="89"/>
      <c r="DX484" s="89"/>
      <c r="DY484" s="89"/>
      <c r="DZ484" s="89"/>
      <c r="EA484" s="89"/>
      <c r="EB484" s="89"/>
      <c r="EC484" s="89"/>
      <c r="ED484" s="89"/>
      <c r="EE484" s="89"/>
      <c r="EF484" s="89"/>
      <c r="EG484" s="89"/>
      <c r="EH484" s="89"/>
      <c r="EI484" s="89"/>
      <c r="EJ484" s="89"/>
      <c r="EK484" s="89"/>
      <c r="EL484" s="89"/>
      <c r="EM484" s="89"/>
      <c r="EN484" s="89"/>
      <c r="EO484" s="89"/>
      <c r="EP484" s="89"/>
      <c r="EQ484" s="89"/>
      <c r="ER484" s="89"/>
      <c r="ES484" s="89"/>
      <c r="ET484" s="89"/>
      <c r="EU484" s="89"/>
      <c r="EV484" s="89"/>
      <c r="EW484" s="89"/>
      <c r="EX484" s="89"/>
      <c r="EY484" s="89"/>
      <c r="EZ484" s="89"/>
      <c r="FA484" s="89"/>
      <c r="FB484" s="89"/>
      <c r="FC484" s="89"/>
      <c r="FD484" s="89"/>
      <c r="FE484" s="89"/>
      <c r="FF484" s="89"/>
      <c r="FG484" s="89"/>
      <c r="FH484" s="89"/>
      <c r="FI484" s="89"/>
      <c r="FJ484" s="89"/>
      <c r="FK484" s="89"/>
      <c r="FL484" s="89"/>
      <c r="FM484" s="89"/>
      <c r="FN484" s="89"/>
      <c r="FO484" s="89"/>
      <c r="FP484" s="89"/>
      <c r="FQ484" s="89"/>
      <c r="FR484" s="89"/>
      <c r="FS484" s="89"/>
      <c r="FT484" s="89"/>
      <c r="FU484" s="89"/>
      <c r="FV484" s="89"/>
      <c r="FW484" s="89"/>
      <c r="FX484" s="89"/>
      <c r="FY484" s="89"/>
      <c r="FZ484" s="89"/>
      <c r="GA484" s="89"/>
      <c r="GB484" s="89"/>
      <c r="GC484" s="89"/>
      <c r="GD484" s="89"/>
      <c r="GE484" s="89"/>
      <c r="GF484" s="89"/>
      <c r="GG484" s="89"/>
      <c r="GH484" s="89"/>
      <c r="GI484" s="89"/>
      <c r="GJ484" s="89"/>
      <c r="GK484" s="89"/>
      <c r="GL484" s="89"/>
      <c r="GM484" s="89"/>
      <c r="GN484" s="89"/>
      <c r="GO484" s="89"/>
      <c r="GP484" s="89"/>
    </row>
    <row r="485" spans="1:198" ht="24" x14ac:dyDescent="0.3">
      <c r="B485" s="26" t="s">
        <v>507</v>
      </c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45">
        <f t="shared" si="228"/>
        <v>0</v>
      </c>
      <c r="BH485" s="41">
        <f t="shared" si="229"/>
        <v>0</v>
      </c>
      <c r="BI485" s="78"/>
      <c r="BJ485" s="78"/>
      <c r="BK485" s="78"/>
      <c r="BL485" s="78">
        <v>1</v>
      </c>
      <c r="BM485" s="78"/>
      <c r="BN485" s="78"/>
      <c r="BO485" s="78"/>
      <c r="BP485" s="78"/>
      <c r="BQ485" s="78"/>
      <c r="BR485" s="78"/>
      <c r="BS485" s="78"/>
      <c r="BT485" s="78"/>
      <c r="BU485" s="78"/>
      <c r="BV485" s="78"/>
      <c r="BW485" s="78"/>
      <c r="BX485" s="78"/>
      <c r="BY485" s="78"/>
      <c r="BZ485" s="78"/>
      <c r="CA485" s="78"/>
      <c r="CB485" s="78"/>
      <c r="CC485" s="78"/>
      <c r="CD485" s="78"/>
      <c r="CE485" s="78"/>
      <c r="CF485" s="78"/>
      <c r="CG485" s="78"/>
      <c r="CH485" s="78"/>
      <c r="CI485" s="78"/>
      <c r="CJ485" s="78"/>
      <c r="CK485" s="78"/>
      <c r="CL485" s="78"/>
      <c r="CM485" s="78"/>
      <c r="CN485" s="78"/>
      <c r="CO485" s="78"/>
      <c r="CP485" s="78"/>
      <c r="CQ485" s="78"/>
      <c r="CR485" s="78"/>
      <c r="CS485" s="78"/>
      <c r="CT485" s="78"/>
      <c r="CU485" s="78"/>
      <c r="CV485" s="78"/>
      <c r="CW485" s="78"/>
      <c r="CX485" s="78"/>
      <c r="CY485" s="78"/>
      <c r="CZ485" s="78"/>
      <c r="DA485" s="78"/>
      <c r="DB485" s="78"/>
      <c r="DC485" s="78"/>
      <c r="DD485" s="78"/>
      <c r="DE485" s="74">
        <f t="shared" si="206"/>
        <v>0</v>
      </c>
      <c r="DF485" s="75">
        <f t="shared" si="207"/>
        <v>1</v>
      </c>
      <c r="DG485" s="86">
        <f t="shared" si="208"/>
        <v>0</v>
      </c>
      <c r="DH485" s="93">
        <f t="shared" si="209"/>
        <v>1</v>
      </c>
      <c r="DI485" s="95"/>
      <c r="DJ485" s="89"/>
      <c r="DK485" s="89"/>
      <c r="DL485" s="89"/>
      <c r="DM485" s="89"/>
      <c r="DN485" s="89"/>
      <c r="DO485" s="89"/>
      <c r="DP485" s="89"/>
      <c r="DQ485" s="89"/>
      <c r="DR485" s="89"/>
      <c r="DS485" s="89"/>
      <c r="DT485" s="89"/>
      <c r="DU485" s="89"/>
      <c r="DV485" s="89"/>
      <c r="DW485" s="89"/>
      <c r="DX485" s="89"/>
      <c r="DY485" s="89"/>
      <c r="DZ485" s="89"/>
      <c r="EA485" s="89"/>
      <c r="EB485" s="89"/>
      <c r="EC485" s="89"/>
      <c r="ED485" s="89"/>
      <c r="EE485" s="89"/>
      <c r="EF485" s="89"/>
      <c r="EG485" s="89"/>
      <c r="EH485" s="89"/>
      <c r="EI485" s="89"/>
      <c r="EJ485" s="89"/>
      <c r="EK485" s="89"/>
      <c r="EL485" s="89"/>
      <c r="EM485" s="89"/>
      <c r="EN485" s="89"/>
      <c r="EO485" s="89"/>
      <c r="EP485" s="89"/>
      <c r="EQ485" s="89"/>
      <c r="ER485" s="89"/>
      <c r="ES485" s="89"/>
      <c r="ET485" s="89"/>
      <c r="EU485" s="89"/>
      <c r="EV485" s="89"/>
      <c r="EW485" s="89"/>
      <c r="EX485" s="89"/>
      <c r="EY485" s="89"/>
      <c r="EZ485" s="89"/>
      <c r="FA485" s="89"/>
      <c r="FB485" s="89"/>
      <c r="FC485" s="89"/>
      <c r="FD485" s="89"/>
      <c r="FE485" s="89"/>
      <c r="FF485" s="89"/>
      <c r="FG485" s="89"/>
      <c r="FH485" s="89"/>
      <c r="FI485" s="89"/>
      <c r="FJ485" s="89"/>
      <c r="FK485" s="89"/>
      <c r="FL485" s="89"/>
      <c r="FM485" s="89"/>
      <c r="FN485" s="89"/>
      <c r="FO485" s="89"/>
      <c r="FP485" s="89"/>
      <c r="FQ485" s="89"/>
      <c r="FR485" s="89"/>
      <c r="FS485" s="89"/>
      <c r="FT485" s="89"/>
      <c r="FU485" s="89"/>
      <c r="FV485" s="89"/>
      <c r="FW485" s="89"/>
      <c r="FX485" s="89"/>
      <c r="FY485" s="89"/>
      <c r="FZ485" s="89"/>
      <c r="GA485" s="89"/>
      <c r="GB485" s="89"/>
      <c r="GC485" s="89"/>
      <c r="GD485" s="89"/>
      <c r="GE485" s="89"/>
      <c r="GF485" s="89"/>
      <c r="GG485" s="89"/>
      <c r="GH485" s="89"/>
      <c r="GI485" s="89"/>
      <c r="GJ485" s="89"/>
      <c r="GK485" s="89"/>
      <c r="GL485" s="89"/>
      <c r="GM485" s="89"/>
      <c r="GN485" s="89"/>
      <c r="GO485" s="89"/>
      <c r="GP485" s="89"/>
    </row>
    <row r="486" spans="1:198" ht="18.75" x14ac:dyDescent="0.3">
      <c r="B486" s="26" t="s">
        <v>547</v>
      </c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45">
        <f t="shared" si="228"/>
        <v>0</v>
      </c>
      <c r="BH486" s="41">
        <f t="shared" si="229"/>
        <v>0</v>
      </c>
      <c r="BI486" s="78"/>
      <c r="BJ486" s="78"/>
      <c r="BK486" s="78"/>
      <c r="BL486" s="78"/>
      <c r="BM486" s="78"/>
      <c r="BN486" s="78"/>
      <c r="BO486" s="78"/>
      <c r="BP486" s="78"/>
      <c r="BQ486" s="78"/>
      <c r="BR486" s="78"/>
      <c r="BS486" s="78"/>
      <c r="BT486" s="78"/>
      <c r="BU486" s="78"/>
      <c r="BV486" s="78"/>
      <c r="BW486" s="78"/>
      <c r="BX486" s="78">
        <v>1</v>
      </c>
      <c r="BY486" s="78"/>
      <c r="BZ486" s="78"/>
      <c r="CA486" s="78"/>
      <c r="CB486" s="78"/>
      <c r="CC486" s="78"/>
      <c r="CD486" s="78"/>
      <c r="CE486" s="78"/>
      <c r="CF486" s="78"/>
      <c r="CG486" s="78"/>
      <c r="CH486" s="78"/>
      <c r="CI486" s="78"/>
      <c r="CJ486" s="78"/>
      <c r="CK486" s="78"/>
      <c r="CL486" s="78"/>
      <c r="CM486" s="78"/>
      <c r="CN486" s="78"/>
      <c r="CO486" s="78"/>
      <c r="CP486" s="78"/>
      <c r="CQ486" s="78"/>
      <c r="CR486" s="78"/>
      <c r="CS486" s="78"/>
      <c r="CT486" s="78"/>
      <c r="CU486" s="78"/>
      <c r="CV486" s="78"/>
      <c r="CW486" s="78"/>
      <c r="CX486" s="78"/>
      <c r="CY486" s="78"/>
      <c r="CZ486" s="78"/>
      <c r="DA486" s="78"/>
      <c r="DB486" s="78"/>
      <c r="DC486" s="78"/>
      <c r="DD486" s="78"/>
      <c r="DE486" s="74">
        <f t="shared" si="206"/>
        <v>0</v>
      </c>
      <c r="DF486" s="75">
        <f t="shared" si="207"/>
        <v>1</v>
      </c>
      <c r="DG486" s="86">
        <f t="shared" si="208"/>
        <v>0</v>
      </c>
      <c r="DH486" s="93">
        <f t="shared" si="209"/>
        <v>1</v>
      </c>
      <c r="DI486" s="95"/>
      <c r="DJ486" s="89"/>
      <c r="DK486" s="89"/>
      <c r="DL486" s="89"/>
      <c r="DM486" s="89"/>
      <c r="DN486" s="89"/>
      <c r="DO486" s="89"/>
      <c r="DP486" s="89"/>
      <c r="DQ486" s="89"/>
      <c r="DR486" s="89"/>
      <c r="DS486" s="89"/>
      <c r="DT486" s="89"/>
      <c r="DU486" s="89"/>
      <c r="DV486" s="89"/>
      <c r="DW486" s="89"/>
      <c r="DX486" s="89"/>
      <c r="DY486" s="89"/>
      <c r="DZ486" s="89"/>
      <c r="EA486" s="89"/>
      <c r="EB486" s="89"/>
      <c r="EC486" s="89"/>
      <c r="ED486" s="89"/>
      <c r="EE486" s="89"/>
      <c r="EF486" s="89"/>
      <c r="EG486" s="89"/>
      <c r="EH486" s="89"/>
      <c r="EI486" s="89"/>
      <c r="EJ486" s="89"/>
      <c r="EK486" s="89"/>
      <c r="EL486" s="89"/>
      <c r="EM486" s="89"/>
      <c r="EN486" s="89"/>
      <c r="EO486" s="89"/>
      <c r="EP486" s="89"/>
      <c r="EQ486" s="89"/>
      <c r="ER486" s="89"/>
      <c r="ES486" s="89"/>
      <c r="ET486" s="89"/>
      <c r="EU486" s="89"/>
      <c r="EV486" s="89"/>
      <c r="EW486" s="89"/>
      <c r="EX486" s="89"/>
      <c r="EY486" s="89"/>
      <c r="EZ486" s="89"/>
      <c r="FA486" s="89"/>
      <c r="FB486" s="89"/>
      <c r="FC486" s="89"/>
      <c r="FD486" s="89"/>
      <c r="FE486" s="89"/>
      <c r="FF486" s="89"/>
      <c r="FG486" s="89"/>
      <c r="FH486" s="89"/>
      <c r="FI486" s="89"/>
      <c r="FJ486" s="89"/>
      <c r="FK486" s="89"/>
      <c r="FL486" s="89"/>
      <c r="FM486" s="89"/>
      <c r="FN486" s="89"/>
      <c r="FO486" s="89"/>
      <c r="FP486" s="89"/>
      <c r="FQ486" s="89"/>
      <c r="FR486" s="89"/>
      <c r="FS486" s="89"/>
      <c r="FT486" s="89"/>
      <c r="FU486" s="89"/>
      <c r="FV486" s="89"/>
      <c r="FW486" s="89"/>
      <c r="FX486" s="89"/>
      <c r="FY486" s="89"/>
      <c r="FZ486" s="89"/>
      <c r="GA486" s="89"/>
      <c r="GB486" s="89"/>
      <c r="GC486" s="89"/>
      <c r="GD486" s="89"/>
      <c r="GE486" s="89"/>
      <c r="GF486" s="89"/>
      <c r="GG486" s="89"/>
      <c r="GH486" s="89"/>
      <c r="GI486" s="89"/>
      <c r="GJ486" s="89"/>
      <c r="GK486" s="89"/>
      <c r="GL486" s="89"/>
      <c r="GM486" s="89"/>
      <c r="GN486" s="89"/>
      <c r="GO486" s="89"/>
      <c r="GP486" s="89"/>
    </row>
    <row r="487" spans="1:198" ht="24" x14ac:dyDescent="0.3">
      <c r="B487" s="26" t="s">
        <v>557</v>
      </c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45">
        <f t="shared" si="228"/>
        <v>0</v>
      </c>
      <c r="BH487" s="41">
        <f t="shared" si="229"/>
        <v>0</v>
      </c>
      <c r="BI487" s="78"/>
      <c r="BJ487" s="78"/>
      <c r="BK487" s="78"/>
      <c r="BL487" s="78"/>
      <c r="BM487" s="78"/>
      <c r="BN487" s="78"/>
      <c r="BO487" s="78"/>
      <c r="BP487" s="78"/>
      <c r="BQ487" s="78"/>
      <c r="BR487" s="78"/>
      <c r="BS487" s="78"/>
      <c r="BT487" s="78"/>
      <c r="BU487" s="78"/>
      <c r="BV487" s="78"/>
      <c r="BW487" s="78"/>
      <c r="BX487" s="78">
        <v>1</v>
      </c>
      <c r="BY487" s="78"/>
      <c r="BZ487" s="78"/>
      <c r="CA487" s="78"/>
      <c r="CB487" s="78"/>
      <c r="CC487" s="78"/>
      <c r="CD487" s="78"/>
      <c r="CE487" s="78"/>
      <c r="CF487" s="78"/>
      <c r="CG487" s="78"/>
      <c r="CH487" s="78"/>
      <c r="CI487" s="78"/>
      <c r="CJ487" s="78"/>
      <c r="CK487" s="78"/>
      <c r="CL487" s="78"/>
      <c r="CM487" s="78"/>
      <c r="CN487" s="78"/>
      <c r="CO487" s="78"/>
      <c r="CP487" s="78"/>
      <c r="CQ487" s="78"/>
      <c r="CR487" s="78"/>
      <c r="CS487" s="78"/>
      <c r="CT487" s="78"/>
      <c r="CU487" s="78"/>
      <c r="CV487" s="78"/>
      <c r="CW487" s="78"/>
      <c r="CX487" s="78"/>
      <c r="CY487" s="78"/>
      <c r="CZ487" s="78"/>
      <c r="DA487" s="78"/>
      <c r="DB487" s="78"/>
      <c r="DC487" s="78"/>
      <c r="DD487" s="78"/>
      <c r="DE487" s="74">
        <f t="shared" si="206"/>
        <v>0</v>
      </c>
      <c r="DF487" s="75">
        <f t="shared" si="207"/>
        <v>1</v>
      </c>
      <c r="DG487" s="86">
        <f t="shared" si="208"/>
        <v>0</v>
      </c>
      <c r="DH487" s="93">
        <f t="shared" si="209"/>
        <v>1</v>
      </c>
      <c r="DI487" s="95"/>
      <c r="DJ487" s="89"/>
      <c r="DK487" s="89"/>
      <c r="DL487" s="89"/>
      <c r="DM487" s="89"/>
      <c r="DN487" s="89"/>
      <c r="DO487" s="89"/>
      <c r="DP487" s="89"/>
      <c r="DQ487" s="89"/>
      <c r="DR487" s="89"/>
      <c r="DS487" s="89"/>
      <c r="DT487" s="89"/>
      <c r="DU487" s="89"/>
      <c r="DV487" s="89"/>
      <c r="DW487" s="89"/>
      <c r="DX487" s="89"/>
      <c r="DY487" s="89"/>
      <c r="DZ487" s="89"/>
      <c r="EA487" s="89"/>
      <c r="EB487" s="89"/>
      <c r="EC487" s="89"/>
      <c r="ED487" s="89"/>
      <c r="EE487" s="89"/>
      <c r="EF487" s="89"/>
      <c r="EG487" s="89"/>
      <c r="EH487" s="89"/>
      <c r="EI487" s="89"/>
      <c r="EJ487" s="89"/>
      <c r="EK487" s="89"/>
      <c r="EL487" s="89"/>
      <c r="EM487" s="89"/>
      <c r="EN487" s="89"/>
      <c r="EO487" s="89"/>
      <c r="EP487" s="89"/>
      <c r="EQ487" s="89"/>
      <c r="ER487" s="89"/>
      <c r="ES487" s="89"/>
      <c r="ET487" s="89"/>
      <c r="EU487" s="89"/>
      <c r="EV487" s="89"/>
      <c r="EW487" s="89"/>
      <c r="EX487" s="89"/>
      <c r="EY487" s="89"/>
      <c r="EZ487" s="89"/>
      <c r="FA487" s="89"/>
      <c r="FB487" s="89"/>
      <c r="FC487" s="89"/>
      <c r="FD487" s="89"/>
      <c r="FE487" s="89"/>
      <c r="FF487" s="89"/>
      <c r="FG487" s="89"/>
      <c r="FH487" s="89"/>
      <c r="FI487" s="89"/>
      <c r="FJ487" s="89"/>
      <c r="FK487" s="89"/>
      <c r="FL487" s="89"/>
      <c r="FM487" s="89"/>
      <c r="FN487" s="89"/>
      <c r="FO487" s="89"/>
      <c r="FP487" s="89"/>
      <c r="FQ487" s="89"/>
      <c r="FR487" s="89"/>
      <c r="FS487" s="89"/>
      <c r="FT487" s="89"/>
      <c r="FU487" s="89"/>
      <c r="FV487" s="89"/>
      <c r="FW487" s="89"/>
      <c r="FX487" s="89"/>
      <c r="FY487" s="89"/>
      <c r="FZ487" s="89"/>
      <c r="GA487" s="89"/>
      <c r="GB487" s="89"/>
      <c r="GC487" s="89"/>
      <c r="GD487" s="89"/>
      <c r="GE487" s="89"/>
      <c r="GF487" s="89"/>
      <c r="GG487" s="89"/>
      <c r="GH487" s="89"/>
      <c r="GI487" s="89"/>
      <c r="GJ487" s="89"/>
      <c r="GK487" s="89"/>
      <c r="GL487" s="89"/>
      <c r="GM487" s="89"/>
      <c r="GN487" s="89"/>
      <c r="GO487" s="89"/>
      <c r="GP487" s="89"/>
    </row>
    <row r="488" spans="1:198" s="6" customFormat="1" ht="18.75" x14ac:dyDescent="0.3">
      <c r="A488" s="100" t="s">
        <v>81</v>
      </c>
      <c r="B488" s="100"/>
      <c r="C488" s="44">
        <f t="shared" ref="C488:AT488" si="230">C489+C490</f>
        <v>0</v>
      </c>
      <c r="D488" s="46">
        <f t="shared" si="230"/>
        <v>0</v>
      </c>
      <c r="E488" s="44">
        <f t="shared" si="230"/>
        <v>0</v>
      </c>
      <c r="F488" s="46">
        <f t="shared" si="230"/>
        <v>0</v>
      </c>
      <c r="G488" s="44">
        <f t="shared" si="230"/>
        <v>0</v>
      </c>
      <c r="H488" s="46">
        <f t="shared" si="230"/>
        <v>0</v>
      </c>
      <c r="I488" s="44">
        <f t="shared" si="230"/>
        <v>0</v>
      </c>
      <c r="J488" s="46">
        <f t="shared" si="230"/>
        <v>0</v>
      </c>
      <c r="K488" s="44">
        <f t="shared" si="230"/>
        <v>0</v>
      </c>
      <c r="L488" s="46">
        <f t="shared" si="230"/>
        <v>0</v>
      </c>
      <c r="M488" s="44">
        <f t="shared" si="230"/>
        <v>0</v>
      </c>
      <c r="N488" s="46">
        <f t="shared" si="230"/>
        <v>0</v>
      </c>
      <c r="O488" s="44">
        <f t="shared" si="230"/>
        <v>0</v>
      </c>
      <c r="P488" s="46">
        <f t="shared" si="230"/>
        <v>0</v>
      </c>
      <c r="Q488" s="44">
        <f t="shared" si="230"/>
        <v>0</v>
      </c>
      <c r="R488" s="46">
        <f t="shared" si="230"/>
        <v>0</v>
      </c>
      <c r="S488" s="44">
        <f t="shared" si="230"/>
        <v>0</v>
      </c>
      <c r="T488" s="46">
        <f t="shared" si="230"/>
        <v>0</v>
      </c>
      <c r="U488" s="44">
        <f t="shared" si="230"/>
        <v>0</v>
      </c>
      <c r="V488" s="46">
        <f t="shared" si="230"/>
        <v>0</v>
      </c>
      <c r="W488" s="44">
        <f t="shared" si="230"/>
        <v>0</v>
      </c>
      <c r="X488" s="46">
        <f t="shared" si="230"/>
        <v>0</v>
      </c>
      <c r="Y488" s="44">
        <f t="shared" si="230"/>
        <v>0</v>
      </c>
      <c r="Z488" s="46">
        <f t="shared" si="230"/>
        <v>0</v>
      </c>
      <c r="AA488" s="44">
        <f t="shared" si="230"/>
        <v>0</v>
      </c>
      <c r="AB488" s="46">
        <f t="shared" si="230"/>
        <v>0</v>
      </c>
      <c r="AC488" s="44">
        <f t="shared" si="230"/>
        <v>0</v>
      </c>
      <c r="AD488" s="46">
        <f t="shared" si="230"/>
        <v>0</v>
      </c>
      <c r="AE488" s="44">
        <f t="shared" si="230"/>
        <v>0</v>
      </c>
      <c r="AF488" s="46">
        <f t="shared" si="230"/>
        <v>0</v>
      </c>
      <c r="AG488" s="44">
        <f t="shared" si="230"/>
        <v>0</v>
      </c>
      <c r="AH488" s="46">
        <f t="shared" si="230"/>
        <v>0</v>
      </c>
      <c r="AI488" s="44">
        <f t="shared" si="230"/>
        <v>0</v>
      </c>
      <c r="AJ488" s="46">
        <f t="shared" si="230"/>
        <v>0</v>
      </c>
      <c r="AK488" s="44">
        <f t="shared" si="230"/>
        <v>0</v>
      </c>
      <c r="AL488" s="46">
        <f t="shared" si="230"/>
        <v>0</v>
      </c>
      <c r="AM488" s="44">
        <f t="shared" si="230"/>
        <v>0</v>
      </c>
      <c r="AN488" s="46">
        <f t="shared" si="230"/>
        <v>0</v>
      </c>
      <c r="AO488" s="44">
        <f t="shared" si="230"/>
        <v>0</v>
      </c>
      <c r="AP488" s="46">
        <f t="shared" si="230"/>
        <v>0</v>
      </c>
      <c r="AQ488" s="44">
        <f t="shared" si="230"/>
        <v>0</v>
      </c>
      <c r="AR488" s="46">
        <f t="shared" si="230"/>
        <v>0</v>
      </c>
      <c r="AS488" s="44">
        <f t="shared" si="230"/>
        <v>0</v>
      </c>
      <c r="AT488" s="46">
        <f t="shared" si="230"/>
        <v>0</v>
      </c>
      <c r="AU488" s="44"/>
      <c r="AV488" s="46"/>
      <c r="AW488" s="44"/>
      <c r="AX488" s="46"/>
      <c r="AY488" s="44"/>
      <c r="AZ488" s="46"/>
      <c r="BA488" s="44"/>
      <c r="BB488" s="46"/>
      <c r="BC488" s="44"/>
      <c r="BD488" s="46"/>
      <c r="BE488" s="44"/>
      <c r="BF488" s="46"/>
      <c r="BG488" s="44">
        <f>BG489+BG490</f>
        <v>0</v>
      </c>
      <c r="BH488" s="46">
        <f>BH489+BH490</f>
        <v>0</v>
      </c>
      <c r="BI488" s="68">
        <f t="shared" ref="BI488:DB488" si="231">BI489+BI490+BI491</f>
        <v>0</v>
      </c>
      <c r="BJ488" s="80">
        <f t="shared" si="231"/>
        <v>0</v>
      </c>
      <c r="BK488" s="68">
        <f t="shared" si="231"/>
        <v>0</v>
      </c>
      <c r="BL488" s="80">
        <f t="shared" si="231"/>
        <v>0</v>
      </c>
      <c r="BM488" s="68">
        <f t="shared" si="231"/>
        <v>0</v>
      </c>
      <c r="BN488" s="80">
        <f t="shared" si="231"/>
        <v>0</v>
      </c>
      <c r="BO488" s="68">
        <f t="shared" si="231"/>
        <v>0</v>
      </c>
      <c r="BP488" s="80">
        <f t="shared" si="231"/>
        <v>0</v>
      </c>
      <c r="BQ488" s="68">
        <f t="shared" si="231"/>
        <v>0</v>
      </c>
      <c r="BR488" s="80">
        <f t="shared" si="231"/>
        <v>0</v>
      </c>
      <c r="BS488" s="68">
        <f t="shared" si="231"/>
        <v>0</v>
      </c>
      <c r="BT488" s="80">
        <f t="shared" si="231"/>
        <v>0</v>
      </c>
      <c r="BU488" s="68">
        <f t="shared" si="231"/>
        <v>0</v>
      </c>
      <c r="BV488" s="80">
        <f t="shared" si="231"/>
        <v>0</v>
      </c>
      <c r="BW488" s="68">
        <f t="shared" si="231"/>
        <v>0</v>
      </c>
      <c r="BX488" s="80">
        <f t="shared" si="231"/>
        <v>0</v>
      </c>
      <c r="BY488" s="68">
        <f t="shared" si="231"/>
        <v>0</v>
      </c>
      <c r="BZ488" s="80">
        <f t="shared" si="231"/>
        <v>0</v>
      </c>
      <c r="CA488" s="68">
        <f t="shared" si="231"/>
        <v>0</v>
      </c>
      <c r="CB488" s="80">
        <f t="shared" si="231"/>
        <v>0</v>
      </c>
      <c r="CC488" s="68">
        <f t="shared" si="231"/>
        <v>0</v>
      </c>
      <c r="CD488" s="80">
        <f t="shared" si="231"/>
        <v>0</v>
      </c>
      <c r="CE488" s="68">
        <f t="shared" si="231"/>
        <v>0</v>
      </c>
      <c r="CF488" s="80">
        <f t="shared" si="231"/>
        <v>0</v>
      </c>
      <c r="CG488" s="68">
        <f t="shared" si="231"/>
        <v>0</v>
      </c>
      <c r="CH488" s="80">
        <f t="shared" si="231"/>
        <v>0</v>
      </c>
      <c r="CI488" s="68">
        <f t="shared" si="231"/>
        <v>0</v>
      </c>
      <c r="CJ488" s="80">
        <f t="shared" si="231"/>
        <v>1</v>
      </c>
      <c r="CK488" s="68">
        <f t="shared" si="231"/>
        <v>0</v>
      </c>
      <c r="CL488" s="80">
        <f t="shared" si="231"/>
        <v>0</v>
      </c>
      <c r="CM488" s="68">
        <f t="shared" si="231"/>
        <v>0</v>
      </c>
      <c r="CN488" s="80">
        <f t="shared" si="231"/>
        <v>0</v>
      </c>
      <c r="CO488" s="68">
        <f t="shared" si="231"/>
        <v>0</v>
      </c>
      <c r="CP488" s="80">
        <f t="shared" si="231"/>
        <v>0</v>
      </c>
      <c r="CQ488" s="68">
        <f t="shared" si="231"/>
        <v>0</v>
      </c>
      <c r="CR488" s="80">
        <f t="shared" si="231"/>
        <v>0</v>
      </c>
      <c r="CS488" s="68">
        <f t="shared" si="231"/>
        <v>0</v>
      </c>
      <c r="CT488" s="80">
        <f t="shared" si="231"/>
        <v>0</v>
      </c>
      <c r="CU488" s="68">
        <f t="shared" si="231"/>
        <v>2</v>
      </c>
      <c r="CV488" s="80">
        <f t="shared" si="231"/>
        <v>0</v>
      </c>
      <c r="CW488" s="68">
        <f t="shared" si="231"/>
        <v>0</v>
      </c>
      <c r="CX488" s="80">
        <f t="shared" si="231"/>
        <v>0</v>
      </c>
      <c r="CY488" s="68">
        <f t="shared" si="231"/>
        <v>0</v>
      </c>
      <c r="CZ488" s="80">
        <f t="shared" si="231"/>
        <v>0</v>
      </c>
      <c r="DA488" s="68">
        <f t="shared" si="231"/>
        <v>0</v>
      </c>
      <c r="DB488" s="80">
        <f t="shared" si="231"/>
        <v>0</v>
      </c>
      <c r="DC488" s="68">
        <f>DC489+DC490+DC491</f>
        <v>0</v>
      </c>
      <c r="DD488" s="80">
        <f>DD489+DD490+DD491</f>
        <v>0</v>
      </c>
      <c r="DE488" s="74">
        <f t="shared" si="206"/>
        <v>2</v>
      </c>
      <c r="DF488" s="75">
        <f t="shared" si="207"/>
        <v>1</v>
      </c>
      <c r="DG488" s="85">
        <f t="shared" si="208"/>
        <v>2</v>
      </c>
      <c r="DH488" s="91">
        <f t="shared" si="209"/>
        <v>1</v>
      </c>
      <c r="DI488" s="95"/>
      <c r="DJ488" s="89"/>
      <c r="DK488" s="89"/>
      <c r="DL488" s="89"/>
      <c r="DM488" s="89"/>
      <c r="DN488" s="89"/>
      <c r="DO488" s="89"/>
      <c r="DP488" s="89"/>
      <c r="DQ488" s="89"/>
      <c r="DR488" s="89"/>
      <c r="DS488" s="89"/>
      <c r="DT488" s="89"/>
      <c r="DU488" s="89"/>
      <c r="DV488" s="89"/>
      <c r="DW488" s="89"/>
      <c r="DX488" s="89"/>
      <c r="DY488" s="89"/>
      <c r="DZ488" s="89"/>
      <c r="EA488" s="89"/>
      <c r="EB488" s="89"/>
      <c r="EC488" s="89"/>
      <c r="ED488" s="89"/>
      <c r="EE488" s="89"/>
      <c r="EF488" s="89"/>
      <c r="EG488" s="89"/>
      <c r="EH488" s="89"/>
      <c r="EI488" s="89"/>
      <c r="EJ488" s="89"/>
      <c r="EK488" s="89"/>
      <c r="EL488" s="89"/>
      <c r="EM488" s="89"/>
      <c r="EN488" s="89"/>
      <c r="EO488" s="89"/>
      <c r="EP488" s="89"/>
      <c r="EQ488" s="89"/>
      <c r="ER488" s="89"/>
      <c r="ES488" s="89"/>
      <c r="ET488" s="89"/>
      <c r="EU488" s="89"/>
      <c r="EV488" s="89"/>
      <c r="EW488" s="89"/>
      <c r="EX488" s="89"/>
      <c r="EY488" s="89"/>
      <c r="EZ488" s="89"/>
      <c r="FA488" s="89"/>
      <c r="FB488" s="89"/>
      <c r="FC488" s="89"/>
      <c r="FD488" s="89"/>
      <c r="FE488" s="89"/>
      <c r="FF488" s="89"/>
      <c r="FG488" s="89"/>
      <c r="FH488" s="89"/>
      <c r="FI488" s="89"/>
      <c r="FJ488" s="89"/>
      <c r="FK488" s="89"/>
      <c r="FL488" s="89"/>
      <c r="FM488" s="89"/>
      <c r="FN488" s="89"/>
      <c r="FO488" s="89"/>
      <c r="FP488" s="89"/>
      <c r="FQ488" s="89"/>
      <c r="FR488" s="89"/>
      <c r="FS488" s="89"/>
      <c r="FT488" s="89"/>
      <c r="FU488" s="89"/>
      <c r="FV488" s="89"/>
      <c r="FW488" s="89"/>
      <c r="FX488" s="89"/>
      <c r="FY488" s="89"/>
      <c r="FZ488" s="89"/>
      <c r="GA488" s="89"/>
      <c r="GB488" s="89"/>
      <c r="GC488" s="89"/>
      <c r="GD488" s="89"/>
      <c r="GE488" s="89"/>
      <c r="GF488" s="89"/>
      <c r="GG488" s="89"/>
      <c r="GH488" s="89"/>
      <c r="GI488" s="89"/>
      <c r="GJ488" s="89"/>
      <c r="GK488" s="89"/>
      <c r="GL488" s="89"/>
      <c r="GM488" s="89"/>
      <c r="GN488" s="89"/>
      <c r="GO488" s="89"/>
      <c r="GP488" s="89"/>
    </row>
    <row r="489" spans="1:198" ht="24" x14ac:dyDescent="0.3">
      <c r="B489" s="25" t="s">
        <v>345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45">
        <f t="shared" ref="BG489:BH491" si="232">SUM(C489+E489+G489+I489+K489+M489+O489+Q489+S489+U489+W489+Y489+AA489+AC489+AE489+AG489+AI489+AK489+AM489+AO489+AQ489+AS489+AU489+AW489+AY489+BA489+BC489+BE489)</f>
        <v>0</v>
      </c>
      <c r="BH489" s="41">
        <f t="shared" si="232"/>
        <v>0</v>
      </c>
      <c r="BI489" s="78"/>
      <c r="BJ489" s="78"/>
      <c r="BK489" s="78"/>
      <c r="BL489" s="78"/>
      <c r="BM489" s="78"/>
      <c r="BN489" s="78"/>
      <c r="BO489" s="78"/>
      <c r="BP489" s="78"/>
      <c r="BQ489" s="78"/>
      <c r="BR489" s="78"/>
      <c r="BS489" s="78"/>
      <c r="BT489" s="78"/>
      <c r="BU489" s="78"/>
      <c r="BV489" s="78"/>
      <c r="BW489" s="78"/>
      <c r="BX489" s="78"/>
      <c r="BY489" s="78"/>
      <c r="BZ489" s="78"/>
      <c r="CA489" s="78"/>
      <c r="CB489" s="78"/>
      <c r="CC489" s="78"/>
      <c r="CD489" s="78"/>
      <c r="CE489" s="78"/>
      <c r="CF489" s="78"/>
      <c r="CG489" s="78"/>
      <c r="CH489" s="78"/>
      <c r="CI489" s="78"/>
      <c r="CJ489" s="78">
        <v>1</v>
      </c>
      <c r="CK489" s="78"/>
      <c r="CL489" s="78"/>
      <c r="CM489" s="78"/>
      <c r="CN489" s="78"/>
      <c r="CO489" s="78"/>
      <c r="CP489" s="78"/>
      <c r="CQ489" s="78"/>
      <c r="CR489" s="78"/>
      <c r="CS489" s="78"/>
      <c r="CT489" s="78"/>
      <c r="CU489" s="78"/>
      <c r="CV489" s="78"/>
      <c r="CW489" s="78"/>
      <c r="CX489" s="78"/>
      <c r="CY489" s="78"/>
      <c r="CZ489" s="78"/>
      <c r="DA489" s="78"/>
      <c r="DB489" s="78"/>
      <c r="DC489" s="78"/>
      <c r="DD489" s="78"/>
      <c r="DE489" s="74">
        <f t="shared" si="206"/>
        <v>0</v>
      </c>
      <c r="DF489" s="75">
        <f t="shared" si="207"/>
        <v>1</v>
      </c>
      <c r="DG489" s="86">
        <f t="shared" si="208"/>
        <v>0</v>
      </c>
      <c r="DH489" s="93">
        <f t="shared" si="209"/>
        <v>1</v>
      </c>
      <c r="DI489" s="95"/>
      <c r="DJ489" s="89"/>
      <c r="DK489" s="89"/>
      <c r="DL489" s="89"/>
      <c r="DM489" s="89"/>
      <c r="DN489" s="89"/>
      <c r="DO489" s="89"/>
      <c r="DP489" s="89"/>
      <c r="DQ489" s="89"/>
      <c r="DR489" s="89"/>
      <c r="DS489" s="89"/>
      <c r="DT489" s="89"/>
      <c r="DU489" s="89"/>
      <c r="DV489" s="89"/>
      <c r="DW489" s="89"/>
      <c r="DX489" s="89"/>
      <c r="DY489" s="89"/>
      <c r="DZ489" s="89"/>
      <c r="EA489" s="89"/>
      <c r="EB489" s="89"/>
      <c r="EC489" s="89"/>
      <c r="ED489" s="89"/>
      <c r="EE489" s="89"/>
      <c r="EF489" s="89"/>
      <c r="EG489" s="89"/>
      <c r="EH489" s="89"/>
      <c r="EI489" s="89"/>
      <c r="EJ489" s="89"/>
      <c r="EK489" s="89"/>
      <c r="EL489" s="89"/>
      <c r="EM489" s="89"/>
      <c r="EN489" s="89"/>
      <c r="EO489" s="89"/>
      <c r="EP489" s="89"/>
      <c r="EQ489" s="89"/>
      <c r="ER489" s="89"/>
      <c r="ES489" s="89"/>
      <c r="ET489" s="89"/>
      <c r="EU489" s="89"/>
      <c r="EV489" s="89"/>
      <c r="EW489" s="89"/>
      <c r="EX489" s="89"/>
      <c r="EY489" s="89"/>
      <c r="EZ489" s="89"/>
      <c r="FA489" s="89"/>
      <c r="FB489" s="89"/>
      <c r="FC489" s="89"/>
      <c r="FD489" s="89"/>
      <c r="FE489" s="89"/>
      <c r="FF489" s="89"/>
      <c r="FG489" s="89"/>
      <c r="FH489" s="89"/>
      <c r="FI489" s="89"/>
      <c r="FJ489" s="89"/>
      <c r="FK489" s="89"/>
      <c r="FL489" s="89"/>
      <c r="FM489" s="89"/>
      <c r="FN489" s="89"/>
      <c r="FO489" s="89"/>
      <c r="FP489" s="89"/>
      <c r="FQ489" s="89"/>
      <c r="FR489" s="89"/>
      <c r="FS489" s="89"/>
      <c r="FT489" s="89"/>
      <c r="FU489" s="89"/>
      <c r="FV489" s="89"/>
      <c r="FW489" s="89"/>
      <c r="FX489" s="89"/>
      <c r="FY489" s="89"/>
      <c r="FZ489" s="89"/>
      <c r="GA489" s="89"/>
      <c r="GB489" s="89"/>
      <c r="GC489" s="89"/>
      <c r="GD489" s="89"/>
      <c r="GE489" s="89"/>
      <c r="GF489" s="89"/>
      <c r="GG489" s="89"/>
      <c r="GH489" s="89"/>
      <c r="GI489" s="89"/>
      <c r="GJ489" s="89"/>
      <c r="GK489" s="89"/>
      <c r="GL489" s="89"/>
      <c r="GM489" s="89"/>
      <c r="GN489" s="89"/>
      <c r="GO489" s="89"/>
      <c r="GP489" s="89"/>
    </row>
    <row r="490" spans="1:198" ht="24" x14ac:dyDescent="0.3">
      <c r="B490" s="26" t="s">
        <v>356</v>
      </c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45">
        <f t="shared" si="232"/>
        <v>0</v>
      </c>
      <c r="BH490" s="41">
        <f t="shared" si="232"/>
        <v>0</v>
      </c>
      <c r="BI490" s="78"/>
      <c r="BJ490" s="78"/>
      <c r="BK490" s="78"/>
      <c r="BL490" s="78"/>
      <c r="BM490" s="78"/>
      <c r="BN490" s="78"/>
      <c r="BO490" s="78"/>
      <c r="BP490" s="78"/>
      <c r="BQ490" s="78"/>
      <c r="BR490" s="78"/>
      <c r="BS490" s="78"/>
      <c r="BT490" s="78"/>
      <c r="BU490" s="78"/>
      <c r="BV490" s="78"/>
      <c r="BW490" s="78"/>
      <c r="BX490" s="78"/>
      <c r="BY490" s="78"/>
      <c r="BZ490" s="78"/>
      <c r="CA490" s="78"/>
      <c r="CB490" s="78"/>
      <c r="CC490" s="78"/>
      <c r="CD490" s="78"/>
      <c r="CE490" s="78"/>
      <c r="CF490" s="78"/>
      <c r="CG490" s="78"/>
      <c r="CH490" s="78"/>
      <c r="CI490" s="78"/>
      <c r="CJ490" s="78"/>
      <c r="CK490" s="78"/>
      <c r="CL490" s="78"/>
      <c r="CM490" s="78"/>
      <c r="CN490" s="78"/>
      <c r="CO490" s="78"/>
      <c r="CP490" s="78"/>
      <c r="CQ490" s="78"/>
      <c r="CR490" s="78"/>
      <c r="CS490" s="78"/>
      <c r="CT490" s="78"/>
      <c r="CU490" s="78">
        <v>1</v>
      </c>
      <c r="CV490" s="78"/>
      <c r="CW490" s="78"/>
      <c r="CX490" s="78"/>
      <c r="CY490" s="78"/>
      <c r="CZ490" s="78"/>
      <c r="DA490" s="78"/>
      <c r="DB490" s="78"/>
      <c r="DC490" s="78"/>
      <c r="DD490" s="78"/>
      <c r="DE490" s="74">
        <f t="shared" si="206"/>
        <v>1</v>
      </c>
      <c r="DF490" s="75">
        <f t="shared" si="207"/>
        <v>0</v>
      </c>
      <c r="DG490" s="86">
        <f t="shared" si="208"/>
        <v>1</v>
      </c>
      <c r="DH490" s="93">
        <f t="shared" si="209"/>
        <v>0</v>
      </c>
      <c r="DI490" s="95"/>
      <c r="DJ490" s="89"/>
      <c r="DK490" s="89"/>
      <c r="DL490" s="89"/>
      <c r="DM490" s="89"/>
      <c r="DN490" s="89"/>
      <c r="DO490" s="89"/>
      <c r="DP490" s="89"/>
      <c r="DQ490" s="89"/>
      <c r="DR490" s="89"/>
      <c r="DS490" s="89"/>
      <c r="DT490" s="89"/>
      <c r="DU490" s="89"/>
      <c r="DV490" s="89"/>
      <c r="DW490" s="89"/>
      <c r="DX490" s="89"/>
      <c r="DY490" s="89"/>
      <c r="DZ490" s="89"/>
      <c r="EA490" s="89"/>
      <c r="EB490" s="89"/>
      <c r="EC490" s="89"/>
      <c r="ED490" s="89"/>
      <c r="EE490" s="89"/>
      <c r="EF490" s="89"/>
      <c r="EG490" s="89"/>
      <c r="EH490" s="89"/>
      <c r="EI490" s="89"/>
      <c r="EJ490" s="89"/>
      <c r="EK490" s="89"/>
      <c r="EL490" s="89"/>
      <c r="EM490" s="89"/>
      <c r="EN490" s="89"/>
      <c r="EO490" s="89"/>
      <c r="EP490" s="89"/>
      <c r="EQ490" s="89"/>
      <c r="ER490" s="89"/>
      <c r="ES490" s="89"/>
      <c r="ET490" s="89"/>
      <c r="EU490" s="89"/>
      <c r="EV490" s="89"/>
      <c r="EW490" s="89"/>
      <c r="EX490" s="89"/>
      <c r="EY490" s="89"/>
      <c r="EZ490" s="89"/>
      <c r="FA490" s="89"/>
      <c r="FB490" s="89"/>
      <c r="FC490" s="89"/>
      <c r="FD490" s="89"/>
      <c r="FE490" s="89"/>
      <c r="FF490" s="89"/>
      <c r="FG490" s="89"/>
      <c r="FH490" s="89"/>
      <c r="FI490" s="89"/>
      <c r="FJ490" s="89"/>
      <c r="FK490" s="89"/>
      <c r="FL490" s="89"/>
      <c r="FM490" s="89"/>
      <c r="FN490" s="89"/>
      <c r="FO490" s="89"/>
      <c r="FP490" s="89"/>
      <c r="FQ490" s="89"/>
      <c r="FR490" s="89"/>
      <c r="FS490" s="89"/>
      <c r="FT490" s="89"/>
      <c r="FU490" s="89"/>
      <c r="FV490" s="89"/>
      <c r="FW490" s="89"/>
      <c r="FX490" s="89"/>
      <c r="FY490" s="89"/>
      <c r="FZ490" s="89"/>
      <c r="GA490" s="89"/>
      <c r="GB490" s="89"/>
      <c r="GC490" s="89"/>
      <c r="GD490" s="89"/>
      <c r="GE490" s="89"/>
      <c r="GF490" s="89"/>
      <c r="GG490" s="89"/>
      <c r="GH490" s="89"/>
      <c r="GI490" s="89"/>
      <c r="GJ490" s="89"/>
      <c r="GK490" s="89"/>
      <c r="GL490" s="89"/>
      <c r="GM490" s="89"/>
      <c r="GN490" s="89"/>
      <c r="GO490" s="89"/>
      <c r="GP490" s="89"/>
    </row>
    <row r="491" spans="1:198" ht="24" x14ac:dyDescent="0.3">
      <c r="B491" s="26" t="s">
        <v>357</v>
      </c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45">
        <f t="shared" si="232"/>
        <v>0</v>
      </c>
      <c r="BH491" s="41">
        <f t="shared" si="232"/>
        <v>0</v>
      </c>
      <c r="BI491" s="78"/>
      <c r="BJ491" s="78"/>
      <c r="BK491" s="78"/>
      <c r="BL491" s="78"/>
      <c r="BM491" s="78"/>
      <c r="BN491" s="78"/>
      <c r="BO491" s="78"/>
      <c r="BP491" s="78"/>
      <c r="BQ491" s="78"/>
      <c r="BR491" s="78"/>
      <c r="BS491" s="78"/>
      <c r="BT491" s="78"/>
      <c r="BU491" s="78"/>
      <c r="BV491" s="78"/>
      <c r="BW491" s="78"/>
      <c r="BX491" s="78"/>
      <c r="BY491" s="78"/>
      <c r="BZ491" s="78"/>
      <c r="CA491" s="78"/>
      <c r="CB491" s="78"/>
      <c r="CC491" s="78"/>
      <c r="CD491" s="78"/>
      <c r="CE491" s="78"/>
      <c r="CF491" s="78"/>
      <c r="CG491" s="78"/>
      <c r="CH491" s="78"/>
      <c r="CI491" s="78"/>
      <c r="CJ491" s="78"/>
      <c r="CK491" s="78"/>
      <c r="CL491" s="78"/>
      <c r="CM491" s="78"/>
      <c r="CN491" s="78"/>
      <c r="CO491" s="78"/>
      <c r="CP491" s="78"/>
      <c r="CQ491" s="78"/>
      <c r="CR491" s="78"/>
      <c r="CS491" s="78"/>
      <c r="CT491" s="78"/>
      <c r="CU491" s="78">
        <v>1</v>
      </c>
      <c r="CV491" s="78"/>
      <c r="CW491" s="78"/>
      <c r="CX491" s="78"/>
      <c r="CY491" s="78"/>
      <c r="CZ491" s="78"/>
      <c r="DA491" s="78"/>
      <c r="DB491" s="78"/>
      <c r="DC491" s="78"/>
      <c r="DD491" s="78"/>
      <c r="DE491" s="74">
        <f t="shared" si="206"/>
        <v>1</v>
      </c>
      <c r="DF491" s="75">
        <f t="shared" si="207"/>
        <v>0</v>
      </c>
      <c r="DG491" s="86">
        <f t="shared" si="208"/>
        <v>1</v>
      </c>
      <c r="DH491" s="93">
        <f t="shared" si="209"/>
        <v>0</v>
      </c>
      <c r="DI491" s="95"/>
      <c r="DJ491" s="89"/>
      <c r="DK491" s="89"/>
      <c r="DL491" s="89"/>
      <c r="DM491" s="89"/>
      <c r="DN491" s="89"/>
      <c r="DO491" s="89"/>
      <c r="DP491" s="89"/>
      <c r="DQ491" s="89"/>
      <c r="DR491" s="89"/>
      <c r="DS491" s="89"/>
      <c r="DT491" s="89"/>
      <c r="DU491" s="89"/>
      <c r="DV491" s="89"/>
      <c r="DW491" s="89"/>
      <c r="DX491" s="89"/>
      <c r="DY491" s="89"/>
      <c r="DZ491" s="89"/>
      <c r="EA491" s="89"/>
      <c r="EB491" s="89"/>
      <c r="EC491" s="89"/>
      <c r="ED491" s="89"/>
      <c r="EE491" s="89"/>
      <c r="EF491" s="89"/>
      <c r="EG491" s="89"/>
      <c r="EH491" s="89"/>
      <c r="EI491" s="89"/>
      <c r="EJ491" s="89"/>
      <c r="EK491" s="89"/>
      <c r="EL491" s="89"/>
      <c r="EM491" s="89"/>
      <c r="EN491" s="89"/>
      <c r="EO491" s="89"/>
      <c r="EP491" s="89"/>
      <c r="EQ491" s="89"/>
      <c r="ER491" s="89"/>
      <c r="ES491" s="89"/>
      <c r="ET491" s="89"/>
      <c r="EU491" s="89"/>
      <c r="EV491" s="89"/>
      <c r="EW491" s="89"/>
      <c r="EX491" s="89"/>
      <c r="EY491" s="89"/>
      <c r="EZ491" s="89"/>
      <c r="FA491" s="89"/>
      <c r="FB491" s="89"/>
      <c r="FC491" s="89"/>
      <c r="FD491" s="89"/>
      <c r="FE491" s="89"/>
      <c r="FF491" s="89"/>
      <c r="FG491" s="89"/>
      <c r="FH491" s="89"/>
      <c r="FI491" s="89"/>
      <c r="FJ491" s="89"/>
      <c r="FK491" s="89"/>
      <c r="FL491" s="89"/>
      <c r="FM491" s="89"/>
      <c r="FN491" s="89"/>
      <c r="FO491" s="89"/>
      <c r="FP491" s="89"/>
      <c r="FQ491" s="89"/>
      <c r="FR491" s="89"/>
      <c r="FS491" s="89"/>
      <c r="FT491" s="89"/>
      <c r="FU491" s="89"/>
      <c r="FV491" s="89"/>
      <c r="FW491" s="89"/>
      <c r="FX491" s="89"/>
      <c r="FY491" s="89"/>
      <c r="FZ491" s="89"/>
      <c r="GA491" s="89"/>
      <c r="GB491" s="89"/>
      <c r="GC491" s="89"/>
      <c r="GD491" s="89"/>
      <c r="GE491" s="89"/>
      <c r="GF491" s="89"/>
      <c r="GG491" s="89"/>
      <c r="GH491" s="89"/>
      <c r="GI491" s="89"/>
      <c r="GJ491" s="89"/>
      <c r="GK491" s="89"/>
      <c r="GL491" s="89"/>
      <c r="GM491" s="89"/>
      <c r="GN491" s="89"/>
      <c r="GO491" s="89"/>
      <c r="GP491" s="89"/>
    </row>
    <row r="492" spans="1:198" s="6" customFormat="1" ht="18.75" x14ac:dyDescent="0.3">
      <c r="A492" s="100" t="s">
        <v>82</v>
      </c>
      <c r="B492" s="100"/>
      <c r="C492" s="44">
        <f t="shared" ref="C492:AH492" si="233">C493+C494+C495+C496+C497+C498+C499+C500+C501+C502+C503+C504+C505+C506+C507+C508+C509+C510+C511+C512+C513+C514+C515+C516+C517+C518+C519+C520+C521+C522+C523+C524+C525+C526+C527+C528+C529+C530+C531+C532+C533</f>
        <v>0</v>
      </c>
      <c r="D492" s="46">
        <f t="shared" si="233"/>
        <v>0</v>
      </c>
      <c r="E492" s="44">
        <f t="shared" si="233"/>
        <v>0</v>
      </c>
      <c r="F492" s="46">
        <f t="shared" si="233"/>
        <v>0</v>
      </c>
      <c r="G492" s="44">
        <f t="shared" si="233"/>
        <v>0</v>
      </c>
      <c r="H492" s="46">
        <f t="shared" si="233"/>
        <v>2</v>
      </c>
      <c r="I492" s="44">
        <f t="shared" si="233"/>
        <v>0</v>
      </c>
      <c r="J492" s="46">
        <f t="shared" si="233"/>
        <v>0</v>
      </c>
      <c r="K492" s="44">
        <f t="shared" si="233"/>
        <v>0</v>
      </c>
      <c r="L492" s="46">
        <f t="shared" si="233"/>
        <v>0</v>
      </c>
      <c r="M492" s="44">
        <f t="shared" si="233"/>
        <v>0</v>
      </c>
      <c r="N492" s="46">
        <f t="shared" si="233"/>
        <v>6</v>
      </c>
      <c r="O492" s="44">
        <f t="shared" si="233"/>
        <v>0</v>
      </c>
      <c r="P492" s="46">
        <f t="shared" si="233"/>
        <v>4</v>
      </c>
      <c r="Q492" s="44">
        <f t="shared" si="233"/>
        <v>0</v>
      </c>
      <c r="R492" s="46">
        <f t="shared" si="233"/>
        <v>1</v>
      </c>
      <c r="S492" s="44">
        <f t="shared" si="233"/>
        <v>0</v>
      </c>
      <c r="T492" s="46">
        <f t="shared" si="233"/>
        <v>1</v>
      </c>
      <c r="U492" s="44">
        <f t="shared" si="233"/>
        <v>1</v>
      </c>
      <c r="V492" s="46">
        <f t="shared" si="233"/>
        <v>3</v>
      </c>
      <c r="W492" s="44">
        <f t="shared" si="233"/>
        <v>0</v>
      </c>
      <c r="X492" s="46">
        <f t="shared" si="233"/>
        <v>0</v>
      </c>
      <c r="Y492" s="44">
        <f t="shared" si="233"/>
        <v>2</v>
      </c>
      <c r="Z492" s="46">
        <f t="shared" si="233"/>
        <v>14</v>
      </c>
      <c r="AA492" s="44">
        <f t="shared" si="233"/>
        <v>0</v>
      </c>
      <c r="AB492" s="46">
        <f t="shared" si="233"/>
        <v>0</v>
      </c>
      <c r="AC492" s="44">
        <f t="shared" si="233"/>
        <v>0</v>
      </c>
      <c r="AD492" s="46">
        <f t="shared" si="233"/>
        <v>3</v>
      </c>
      <c r="AE492" s="44">
        <f t="shared" si="233"/>
        <v>2</v>
      </c>
      <c r="AF492" s="46">
        <f t="shared" si="233"/>
        <v>5</v>
      </c>
      <c r="AG492" s="44">
        <f t="shared" si="233"/>
        <v>0</v>
      </c>
      <c r="AH492" s="46">
        <f t="shared" si="233"/>
        <v>0</v>
      </c>
      <c r="AI492" s="44">
        <f t="shared" ref="AI492:BH492" si="234">AI493+AI494+AI495+AI496+AI497+AI498+AI499+AI500+AI501+AI502+AI503+AI504+AI505+AI506+AI507+AI508+AI509+AI510+AI511+AI512+AI513+AI514+AI515+AI516+AI517+AI518+AI519+AI520+AI521+AI522+AI523+AI524+AI525+AI526+AI527+AI528+AI529+AI530+AI531+AI532+AI533</f>
        <v>0</v>
      </c>
      <c r="AJ492" s="46">
        <f t="shared" si="234"/>
        <v>0</v>
      </c>
      <c r="AK492" s="44">
        <f t="shared" si="234"/>
        <v>0</v>
      </c>
      <c r="AL492" s="46">
        <f t="shared" si="234"/>
        <v>2</v>
      </c>
      <c r="AM492" s="44">
        <f t="shared" si="234"/>
        <v>0</v>
      </c>
      <c r="AN492" s="46">
        <f t="shared" si="234"/>
        <v>0</v>
      </c>
      <c r="AO492" s="44">
        <f t="shared" si="234"/>
        <v>1</v>
      </c>
      <c r="AP492" s="46">
        <f t="shared" si="234"/>
        <v>6</v>
      </c>
      <c r="AQ492" s="44">
        <f t="shared" si="234"/>
        <v>0</v>
      </c>
      <c r="AR492" s="46">
        <f t="shared" si="234"/>
        <v>1</v>
      </c>
      <c r="AS492" s="44">
        <f t="shared" si="234"/>
        <v>0</v>
      </c>
      <c r="AT492" s="46">
        <f t="shared" si="234"/>
        <v>0</v>
      </c>
      <c r="AU492" s="44"/>
      <c r="AV492" s="46"/>
      <c r="AW492" s="44"/>
      <c r="AX492" s="46"/>
      <c r="AY492" s="44"/>
      <c r="AZ492" s="46"/>
      <c r="BA492" s="44"/>
      <c r="BB492" s="46"/>
      <c r="BC492" s="44"/>
      <c r="BD492" s="46"/>
      <c r="BE492" s="44"/>
      <c r="BF492" s="46"/>
      <c r="BG492" s="44">
        <f t="shared" si="234"/>
        <v>6</v>
      </c>
      <c r="BH492" s="46">
        <f t="shared" si="234"/>
        <v>48</v>
      </c>
      <c r="BI492" s="68">
        <f t="shared" ref="BI492:DB492" si="235">BI493+BI494+BI495+BI496+BI497+BI498+BI499+BI500+BI501+BI502+BI503+BI504+BI505+BI506+BI507+BI508+BI509+BI510+BI511+BI512+BI513+BI514+BI515+BI516+BI517+BI518+BI519+BI520+BI521+BI522+BI523+BI524+BI525+BI526+BI527+BI528+BI529+BI530+BI531+BI532+BI533+BI534+BI535+BI536+BI537+BI538+BI539+BI540+BI541+BI542+BI543+BI544+BI545+BI546+BI547+BI548+BI549+BI550+BI551+BI552</f>
        <v>0</v>
      </c>
      <c r="BJ492" s="80">
        <f t="shared" si="235"/>
        <v>0</v>
      </c>
      <c r="BK492" s="68">
        <f t="shared" si="235"/>
        <v>2</v>
      </c>
      <c r="BL492" s="80">
        <f t="shared" si="235"/>
        <v>0</v>
      </c>
      <c r="BM492" s="68">
        <f t="shared" si="235"/>
        <v>0</v>
      </c>
      <c r="BN492" s="80">
        <f t="shared" si="235"/>
        <v>1</v>
      </c>
      <c r="BO492" s="68">
        <f t="shared" si="235"/>
        <v>1</v>
      </c>
      <c r="BP492" s="80">
        <f t="shared" si="235"/>
        <v>0</v>
      </c>
      <c r="BQ492" s="68">
        <f t="shared" si="235"/>
        <v>0</v>
      </c>
      <c r="BR492" s="80">
        <f t="shared" si="235"/>
        <v>0</v>
      </c>
      <c r="BS492" s="68">
        <f t="shared" si="235"/>
        <v>0</v>
      </c>
      <c r="BT492" s="80">
        <f t="shared" si="235"/>
        <v>2</v>
      </c>
      <c r="BU492" s="68">
        <f t="shared" si="235"/>
        <v>0</v>
      </c>
      <c r="BV492" s="80">
        <f t="shared" si="235"/>
        <v>0</v>
      </c>
      <c r="BW492" s="68">
        <f t="shared" si="235"/>
        <v>0</v>
      </c>
      <c r="BX492" s="80">
        <f t="shared" si="235"/>
        <v>0</v>
      </c>
      <c r="BY492" s="68">
        <f t="shared" si="235"/>
        <v>0</v>
      </c>
      <c r="BZ492" s="80">
        <f t="shared" si="235"/>
        <v>4</v>
      </c>
      <c r="CA492" s="68">
        <f t="shared" si="235"/>
        <v>0</v>
      </c>
      <c r="CB492" s="80">
        <f t="shared" si="235"/>
        <v>0</v>
      </c>
      <c r="CC492" s="68">
        <f t="shared" si="235"/>
        <v>0</v>
      </c>
      <c r="CD492" s="80">
        <f t="shared" si="235"/>
        <v>0</v>
      </c>
      <c r="CE492" s="68">
        <f t="shared" si="235"/>
        <v>0</v>
      </c>
      <c r="CF492" s="80">
        <f t="shared" si="235"/>
        <v>0</v>
      </c>
      <c r="CG492" s="68">
        <f t="shared" si="235"/>
        <v>3</v>
      </c>
      <c r="CH492" s="80">
        <f t="shared" si="235"/>
        <v>6</v>
      </c>
      <c r="CI492" s="68">
        <f t="shared" si="235"/>
        <v>0</v>
      </c>
      <c r="CJ492" s="80">
        <f t="shared" si="235"/>
        <v>1</v>
      </c>
      <c r="CK492" s="68">
        <f t="shared" si="235"/>
        <v>1</v>
      </c>
      <c r="CL492" s="80">
        <f t="shared" si="235"/>
        <v>0</v>
      </c>
      <c r="CM492" s="68">
        <f t="shared" si="235"/>
        <v>0</v>
      </c>
      <c r="CN492" s="80">
        <f t="shared" si="235"/>
        <v>1</v>
      </c>
      <c r="CO492" s="68">
        <f t="shared" si="235"/>
        <v>0</v>
      </c>
      <c r="CP492" s="80">
        <f t="shared" si="235"/>
        <v>0</v>
      </c>
      <c r="CQ492" s="68">
        <f t="shared" si="235"/>
        <v>1</v>
      </c>
      <c r="CR492" s="80">
        <f t="shared" si="235"/>
        <v>1</v>
      </c>
      <c r="CS492" s="68">
        <f t="shared" si="235"/>
        <v>1</v>
      </c>
      <c r="CT492" s="80">
        <f t="shared" si="235"/>
        <v>1</v>
      </c>
      <c r="CU492" s="68">
        <f t="shared" si="235"/>
        <v>1</v>
      </c>
      <c r="CV492" s="80">
        <f t="shared" si="235"/>
        <v>0</v>
      </c>
      <c r="CW492" s="68">
        <f t="shared" si="235"/>
        <v>0</v>
      </c>
      <c r="CX492" s="80">
        <f t="shared" si="235"/>
        <v>0</v>
      </c>
      <c r="CY492" s="68">
        <f t="shared" si="235"/>
        <v>0</v>
      </c>
      <c r="CZ492" s="80">
        <f t="shared" si="235"/>
        <v>0</v>
      </c>
      <c r="DA492" s="68">
        <f t="shared" si="235"/>
        <v>0</v>
      </c>
      <c r="DB492" s="80">
        <f t="shared" si="235"/>
        <v>0</v>
      </c>
      <c r="DC492" s="68">
        <f>DC493+DC494+DC495+DC496+DC497+DC498+DC499+DC500+DC501+DC502+DC503+DC504+DC505+DC506+DC507+DC508+DC509+DC510+DC511+DC512+DC513+DC514+DC515+DC516+DC517+DC518+DC519+DC520+DC521+DC522+DC523+DC524+DC525+DC526+DC527+DC528+DC529+DC530+DC531+DC532+DC533+DC534+DC535+DC536+DC537+DC538+DC539+DC540+DC541+DC542+DC543+DC544+DC545+DC546+DC547+DC548+DC549+DC550+DC551+DC552</f>
        <v>0</v>
      </c>
      <c r="DD492" s="80">
        <f>DD493+DD494+DD495+DD496+DD497+DD498+DD499+DD500+DD501+DD502+DD503+DD504+DD505+DD506+DD507+DD508+DD509+DD510+DD511+DD512+DD513+DD514+DD515+DD516+DD517+DD518+DD519+DD520+DD521+DD522+DD523+DD524+DD525+DD526+DD527+DD528+DD529+DD530+DD531+DD532+DD533+DD534+DD535+DD536+DD537+DD538+DD539+DD540+DD541+DD542+DD543+DD544+DD545+DD546+DD547+DD548+DD549+DD550+DD551+DD552</f>
        <v>0</v>
      </c>
      <c r="DE492" s="74">
        <f t="shared" si="206"/>
        <v>10</v>
      </c>
      <c r="DF492" s="75">
        <f t="shared" si="207"/>
        <v>17</v>
      </c>
      <c r="DG492" s="85">
        <f t="shared" si="208"/>
        <v>16</v>
      </c>
      <c r="DH492" s="91">
        <f t="shared" si="209"/>
        <v>65</v>
      </c>
      <c r="DI492" s="95"/>
      <c r="DJ492" s="89"/>
      <c r="DK492" s="89"/>
      <c r="DL492" s="89"/>
      <c r="DM492" s="89"/>
      <c r="DN492" s="89"/>
      <c r="DO492" s="89"/>
      <c r="DP492" s="89"/>
      <c r="DQ492" s="89"/>
      <c r="DR492" s="89"/>
      <c r="DS492" s="89"/>
      <c r="DT492" s="89"/>
      <c r="DU492" s="89"/>
      <c r="DV492" s="89"/>
      <c r="DW492" s="89"/>
      <c r="DX492" s="89"/>
      <c r="DY492" s="89"/>
      <c r="DZ492" s="89"/>
      <c r="EA492" s="89"/>
      <c r="EB492" s="89"/>
      <c r="EC492" s="89"/>
      <c r="ED492" s="89"/>
      <c r="EE492" s="89"/>
      <c r="EF492" s="89"/>
      <c r="EG492" s="89"/>
      <c r="EH492" s="89"/>
      <c r="EI492" s="89"/>
      <c r="EJ492" s="89"/>
      <c r="EK492" s="89"/>
      <c r="EL492" s="89"/>
      <c r="EM492" s="89"/>
      <c r="EN492" s="89"/>
      <c r="EO492" s="89"/>
      <c r="EP492" s="89"/>
      <c r="EQ492" s="89"/>
      <c r="ER492" s="89"/>
      <c r="ES492" s="89"/>
      <c r="ET492" s="89"/>
      <c r="EU492" s="89"/>
      <c r="EV492" s="89"/>
      <c r="EW492" s="89"/>
      <c r="EX492" s="89"/>
      <c r="EY492" s="89"/>
      <c r="EZ492" s="89"/>
      <c r="FA492" s="89"/>
      <c r="FB492" s="89"/>
      <c r="FC492" s="89"/>
      <c r="FD492" s="89"/>
      <c r="FE492" s="89"/>
      <c r="FF492" s="89"/>
      <c r="FG492" s="89"/>
      <c r="FH492" s="89"/>
      <c r="FI492" s="89"/>
      <c r="FJ492" s="89"/>
      <c r="FK492" s="89"/>
      <c r="FL492" s="89"/>
      <c r="FM492" s="89"/>
      <c r="FN492" s="89"/>
      <c r="FO492" s="89"/>
      <c r="FP492" s="89"/>
      <c r="FQ492" s="89"/>
      <c r="FR492" s="89"/>
      <c r="FS492" s="89"/>
      <c r="FT492" s="89"/>
      <c r="FU492" s="89"/>
      <c r="FV492" s="89"/>
      <c r="FW492" s="89"/>
      <c r="FX492" s="89"/>
      <c r="FY492" s="89"/>
      <c r="FZ492" s="89"/>
      <c r="GA492" s="89"/>
      <c r="GB492" s="89"/>
      <c r="GC492" s="89"/>
      <c r="GD492" s="89"/>
      <c r="GE492" s="89"/>
      <c r="GF492" s="89"/>
      <c r="GG492" s="89"/>
      <c r="GH492" s="89"/>
      <c r="GI492" s="89"/>
      <c r="GJ492" s="89"/>
      <c r="GK492" s="89"/>
      <c r="GL492" s="89"/>
      <c r="GM492" s="89"/>
      <c r="GN492" s="89"/>
      <c r="GO492" s="89"/>
      <c r="GP492" s="89"/>
    </row>
    <row r="493" spans="1:198" ht="24" x14ac:dyDescent="0.3">
      <c r="B493" s="25" t="s">
        <v>98</v>
      </c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>
        <v>1</v>
      </c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45">
        <f t="shared" ref="BG493:BG524" si="236">SUM(C493+E493+G493+I493+K493+M493+O493+Q493+S493+U493+W493+Y493+AA493+AC493+AE493+AG493+AI493+AK493+AM493+AO493+AQ493+AS493+AU493+AW493+AY493+BA493+BC493+BE493)</f>
        <v>1</v>
      </c>
      <c r="BH493" s="41">
        <f t="shared" ref="BH493:BH524" si="237">SUM(D493+F493+H493+J493+L493+N493+P493+R493+T493+V493+X493+Z493+AB493+AD493+AF493+AH493+AJ493+AL493+AN493+AP493+AR493+AT493+AV493+AX493+AZ493+BB493+BD493+BF493)</f>
        <v>0</v>
      </c>
      <c r="BI493" s="78"/>
      <c r="BJ493" s="78"/>
      <c r="BK493" s="78"/>
      <c r="BL493" s="78"/>
      <c r="BM493" s="78"/>
      <c r="BN493" s="78"/>
      <c r="BO493" s="78"/>
      <c r="BP493" s="78"/>
      <c r="BQ493" s="78"/>
      <c r="BR493" s="78"/>
      <c r="BS493" s="78"/>
      <c r="BT493" s="78"/>
      <c r="BU493" s="78"/>
      <c r="BV493" s="78"/>
      <c r="BW493" s="78"/>
      <c r="BX493" s="78"/>
      <c r="BY493" s="78"/>
      <c r="BZ493" s="78"/>
      <c r="CA493" s="78"/>
      <c r="CB493" s="78"/>
      <c r="CC493" s="78"/>
      <c r="CD493" s="78"/>
      <c r="CE493" s="78"/>
      <c r="CF493" s="78"/>
      <c r="CG493" s="78"/>
      <c r="CH493" s="78"/>
      <c r="CI493" s="78"/>
      <c r="CJ493" s="78"/>
      <c r="CK493" s="78"/>
      <c r="CL493" s="78"/>
      <c r="CM493" s="78"/>
      <c r="CN493" s="78"/>
      <c r="CO493" s="78"/>
      <c r="CP493" s="78"/>
      <c r="CQ493" s="78"/>
      <c r="CR493" s="78"/>
      <c r="CS493" s="78"/>
      <c r="CT493" s="78"/>
      <c r="CU493" s="78"/>
      <c r="CV493" s="78"/>
      <c r="CW493" s="78"/>
      <c r="CX493" s="78"/>
      <c r="CY493" s="78"/>
      <c r="CZ493" s="78"/>
      <c r="DA493" s="78"/>
      <c r="DB493" s="78"/>
      <c r="DC493" s="78"/>
      <c r="DD493" s="78"/>
      <c r="DE493" s="74">
        <f t="shared" si="206"/>
        <v>0</v>
      </c>
      <c r="DF493" s="75">
        <f t="shared" si="207"/>
        <v>0</v>
      </c>
      <c r="DG493" s="86">
        <f t="shared" si="208"/>
        <v>1</v>
      </c>
      <c r="DH493" s="93">
        <f t="shared" si="209"/>
        <v>0</v>
      </c>
      <c r="DI493" s="95"/>
      <c r="DJ493" s="89"/>
      <c r="DK493" s="89"/>
      <c r="DL493" s="89"/>
      <c r="DM493" s="89"/>
      <c r="DN493" s="89"/>
      <c r="DO493" s="89"/>
      <c r="DP493" s="89"/>
      <c r="DQ493" s="89"/>
      <c r="DR493" s="89"/>
      <c r="DS493" s="89"/>
      <c r="DT493" s="89"/>
      <c r="DU493" s="89"/>
      <c r="DV493" s="89"/>
      <c r="DW493" s="89"/>
      <c r="DX493" s="89"/>
      <c r="DY493" s="89"/>
      <c r="DZ493" s="89"/>
      <c r="EA493" s="89"/>
      <c r="EB493" s="89"/>
      <c r="EC493" s="89"/>
      <c r="ED493" s="89"/>
      <c r="EE493" s="89"/>
      <c r="EF493" s="89"/>
      <c r="EG493" s="89"/>
      <c r="EH493" s="89"/>
      <c r="EI493" s="89"/>
      <c r="EJ493" s="89"/>
      <c r="EK493" s="89"/>
      <c r="EL493" s="89"/>
      <c r="EM493" s="89"/>
      <c r="EN493" s="89"/>
      <c r="EO493" s="89"/>
      <c r="EP493" s="89"/>
      <c r="EQ493" s="89"/>
      <c r="ER493" s="89"/>
      <c r="ES493" s="89"/>
      <c r="ET493" s="89"/>
      <c r="EU493" s="89"/>
      <c r="EV493" s="89"/>
      <c r="EW493" s="89"/>
      <c r="EX493" s="89"/>
      <c r="EY493" s="89"/>
      <c r="EZ493" s="89"/>
      <c r="FA493" s="89"/>
      <c r="FB493" s="89"/>
      <c r="FC493" s="89"/>
      <c r="FD493" s="89"/>
      <c r="FE493" s="89"/>
      <c r="FF493" s="89"/>
      <c r="FG493" s="89"/>
      <c r="FH493" s="89"/>
      <c r="FI493" s="89"/>
      <c r="FJ493" s="89"/>
      <c r="FK493" s="89"/>
      <c r="FL493" s="89"/>
      <c r="FM493" s="89"/>
      <c r="FN493" s="89"/>
      <c r="FO493" s="89"/>
      <c r="FP493" s="89"/>
      <c r="FQ493" s="89"/>
      <c r="FR493" s="89"/>
      <c r="FS493" s="89"/>
      <c r="FT493" s="89"/>
      <c r="FU493" s="89"/>
      <c r="FV493" s="89"/>
      <c r="FW493" s="89"/>
      <c r="FX493" s="89"/>
      <c r="FY493" s="89"/>
      <c r="FZ493" s="89"/>
      <c r="GA493" s="89"/>
      <c r="GB493" s="89"/>
      <c r="GC493" s="89"/>
      <c r="GD493" s="89"/>
      <c r="GE493" s="89"/>
      <c r="GF493" s="89"/>
      <c r="GG493" s="89"/>
      <c r="GH493" s="89"/>
      <c r="GI493" s="89"/>
      <c r="GJ493" s="89"/>
      <c r="GK493" s="89"/>
      <c r="GL493" s="89"/>
      <c r="GM493" s="89"/>
      <c r="GN493" s="89"/>
      <c r="GO493" s="89"/>
      <c r="GP493" s="89"/>
    </row>
    <row r="494" spans="1:198" ht="23.25" customHeight="1" x14ac:dyDescent="0.3">
      <c r="B494" s="29" t="s">
        <v>99</v>
      </c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>
        <v>1</v>
      </c>
      <c r="Z494" s="2"/>
      <c r="AA494" s="2"/>
      <c r="AB494" s="2"/>
      <c r="AC494" s="2"/>
      <c r="AD494" s="2"/>
      <c r="AE494" s="2"/>
      <c r="AF494" s="2">
        <v>1</v>
      </c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45">
        <f t="shared" si="236"/>
        <v>1</v>
      </c>
      <c r="BH494" s="41">
        <f t="shared" si="237"/>
        <v>1</v>
      </c>
      <c r="BI494" s="78"/>
      <c r="BJ494" s="78"/>
      <c r="BK494" s="78"/>
      <c r="BL494" s="78"/>
      <c r="BM494" s="78"/>
      <c r="BN494" s="78"/>
      <c r="BO494" s="78"/>
      <c r="BP494" s="78"/>
      <c r="BQ494" s="78"/>
      <c r="BR494" s="78"/>
      <c r="BS494" s="78"/>
      <c r="BT494" s="78"/>
      <c r="BU494" s="78"/>
      <c r="BV494" s="78"/>
      <c r="BW494" s="78"/>
      <c r="BX494" s="78"/>
      <c r="BY494" s="78"/>
      <c r="BZ494" s="78"/>
      <c r="CA494" s="78"/>
      <c r="CB494" s="78"/>
      <c r="CC494" s="78"/>
      <c r="CD494" s="78"/>
      <c r="CE494" s="78"/>
      <c r="CF494" s="78"/>
      <c r="CG494" s="78"/>
      <c r="CH494" s="78"/>
      <c r="CI494" s="78"/>
      <c r="CJ494" s="78"/>
      <c r="CK494" s="78"/>
      <c r="CL494" s="78"/>
      <c r="CM494" s="78"/>
      <c r="CN494" s="78"/>
      <c r="CO494" s="78"/>
      <c r="CP494" s="78"/>
      <c r="CQ494" s="78"/>
      <c r="CR494" s="78"/>
      <c r="CS494" s="78"/>
      <c r="CT494" s="78"/>
      <c r="CU494" s="78"/>
      <c r="CV494" s="78"/>
      <c r="CW494" s="78"/>
      <c r="CX494" s="78"/>
      <c r="CY494" s="78"/>
      <c r="CZ494" s="78"/>
      <c r="DA494" s="78"/>
      <c r="DB494" s="78"/>
      <c r="DC494" s="78"/>
      <c r="DD494" s="78"/>
      <c r="DE494" s="74">
        <f t="shared" si="206"/>
        <v>0</v>
      </c>
      <c r="DF494" s="75">
        <f t="shared" si="207"/>
        <v>0</v>
      </c>
      <c r="DG494" s="86">
        <f t="shared" si="208"/>
        <v>1</v>
      </c>
      <c r="DH494" s="93">
        <f t="shared" si="209"/>
        <v>1</v>
      </c>
      <c r="DI494" s="95"/>
      <c r="DJ494" s="89"/>
      <c r="DK494" s="89"/>
      <c r="DL494" s="89"/>
      <c r="DM494" s="89"/>
      <c r="DN494" s="89"/>
      <c r="DO494" s="89"/>
      <c r="DP494" s="89"/>
      <c r="DQ494" s="89"/>
      <c r="DR494" s="89"/>
      <c r="DS494" s="89"/>
      <c r="DT494" s="89"/>
      <c r="DU494" s="89"/>
      <c r="DV494" s="89"/>
      <c r="DW494" s="89"/>
      <c r="DX494" s="89"/>
      <c r="DY494" s="89"/>
      <c r="DZ494" s="89"/>
      <c r="EA494" s="89"/>
      <c r="EB494" s="89"/>
      <c r="EC494" s="89"/>
      <c r="ED494" s="89"/>
      <c r="EE494" s="89"/>
      <c r="EF494" s="89"/>
      <c r="EG494" s="89"/>
      <c r="EH494" s="89"/>
      <c r="EI494" s="89"/>
      <c r="EJ494" s="89"/>
      <c r="EK494" s="89"/>
      <c r="EL494" s="89"/>
      <c r="EM494" s="89"/>
      <c r="EN494" s="89"/>
      <c r="EO494" s="89"/>
      <c r="EP494" s="89"/>
      <c r="EQ494" s="89"/>
      <c r="ER494" s="89"/>
      <c r="ES494" s="89"/>
      <c r="ET494" s="89"/>
      <c r="EU494" s="89"/>
      <c r="EV494" s="89"/>
      <c r="EW494" s="89"/>
      <c r="EX494" s="89"/>
      <c r="EY494" s="89"/>
      <c r="EZ494" s="89"/>
      <c r="FA494" s="89"/>
      <c r="FB494" s="89"/>
      <c r="FC494" s="89"/>
      <c r="FD494" s="89"/>
      <c r="FE494" s="89"/>
      <c r="FF494" s="89"/>
      <c r="FG494" s="89"/>
      <c r="FH494" s="89"/>
      <c r="FI494" s="89"/>
      <c r="FJ494" s="89"/>
      <c r="FK494" s="89"/>
      <c r="FL494" s="89"/>
      <c r="FM494" s="89"/>
      <c r="FN494" s="89"/>
      <c r="FO494" s="89"/>
      <c r="FP494" s="89"/>
      <c r="FQ494" s="89"/>
      <c r="FR494" s="89"/>
      <c r="FS494" s="89"/>
      <c r="FT494" s="89"/>
      <c r="FU494" s="89"/>
      <c r="FV494" s="89"/>
      <c r="FW494" s="89"/>
      <c r="FX494" s="89"/>
      <c r="FY494" s="89"/>
      <c r="FZ494" s="89"/>
      <c r="GA494" s="89"/>
      <c r="GB494" s="89"/>
      <c r="GC494" s="89"/>
      <c r="GD494" s="89"/>
      <c r="GE494" s="89"/>
      <c r="GF494" s="89"/>
      <c r="GG494" s="89"/>
      <c r="GH494" s="89"/>
      <c r="GI494" s="89"/>
      <c r="GJ494" s="89"/>
      <c r="GK494" s="89"/>
      <c r="GL494" s="89"/>
      <c r="GM494" s="89"/>
      <c r="GN494" s="89"/>
      <c r="GO494" s="89"/>
      <c r="GP494" s="89"/>
    </row>
    <row r="495" spans="1:198" ht="24" x14ac:dyDescent="0.3">
      <c r="B495" s="29" t="s">
        <v>100</v>
      </c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>
        <v>1</v>
      </c>
      <c r="Z495" s="2"/>
      <c r="AA495" s="2"/>
      <c r="AB495" s="2"/>
      <c r="AC495" s="2"/>
      <c r="AD495" s="2"/>
      <c r="AE495" s="2">
        <v>1</v>
      </c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45">
        <f t="shared" si="236"/>
        <v>2</v>
      </c>
      <c r="BH495" s="41">
        <f t="shared" si="237"/>
        <v>0</v>
      </c>
      <c r="BI495" s="78"/>
      <c r="BJ495" s="78"/>
      <c r="BK495" s="78"/>
      <c r="BL495" s="78"/>
      <c r="BM495" s="78"/>
      <c r="BN495" s="78"/>
      <c r="BO495" s="78"/>
      <c r="BP495" s="78"/>
      <c r="BQ495" s="78"/>
      <c r="BR495" s="78"/>
      <c r="BS495" s="78"/>
      <c r="BT495" s="78"/>
      <c r="BU495" s="78"/>
      <c r="BV495" s="78"/>
      <c r="BW495" s="78"/>
      <c r="BX495" s="78"/>
      <c r="BY495" s="78"/>
      <c r="BZ495" s="78"/>
      <c r="CA495" s="78"/>
      <c r="CB495" s="78"/>
      <c r="CC495" s="78"/>
      <c r="CD495" s="78"/>
      <c r="CE495" s="78"/>
      <c r="CF495" s="78"/>
      <c r="CG495" s="78"/>
      <c r="CH495" s="78"/>
      <c r="CI495" s="78"/>
      <c r="CJ495" s="78"/>
      <c r="CK495" s="78"/>
      <c r="CL495" s="78"/>
      <c r="CM495" s="78"/>
      <c r="CN495" s="78"/>
      <c r="CO495" s="78"/>
      <c r="CP495" s="78"/>
      <c r="CQ495" s="78"/>
      <c r="CR495" s="78"/>
      <c r="CS495" s="78"/>
      <c r="CT495" s="78"/>
      <c r="CU495" s="78"/>
      <c r="CV495" s="78"/>
      <c r="CW495" s="78"/>
      <c r="CX495" s="78"/>
      <c r="CY495" s="78"/>
      <c r="CZ495" s="78"/>
      <c r="DA495" s="78"/>
      <c r="DB495" s="78"/>
      <c r="DC495" s="78"/>
      <c r="DD495" s="78"/>
      <c r="DE495" s="74">
        <f t="shared" si="206"/>
        <v>0</v>
      </c>
      <c r="DF495" s="75">
        <f t="shared" si="207"/>
        <v>0</v>
      </c>
      <c r="DG495" s="86">
        <f t="shared" si="208"/>
        <v>2</v>
      </c>
      <c r="DH495" s="93">
        <f t="shared" si="209"/>
        <v>0</v>
      </c>
      <c r="DI495" s="95"/>
      <c r="DJ495" s="89"/>
      <c r="DK495" s="89"/>
      <c r="DL495" s="89"/>
      <c r="DM495" s="89"/>
      <c r="DN495" s="89"/>
      <c r="DO495" s="89"/>
      <c r="DP495" s="89"/>
      <c r="DQ495" s="89"/>
      <c r="DR495" s="89"/>
      <c r="DS495" s="89"/>
      <c r="DT495" s="89"/>
      <c r="DU495" s="89"/>
      <c r="DV495" s="89"/>
      <c r="DW495" s="89"/>
      <c r="DX495" s="89"/>
      <c r="DY495" s="89"/>
      <c r="DZ495" s="89"/>
      <c r="EA495" s="89"/>
      <c r="EB495" s="89"/>
      <c r="EC495" s="89"/>
      <c r="ED495" s="89"/>
      <c r="EE495" s="89"/>
      <c r="EF495" s="89"/>
      <c r="EG495" s="89"/>
      <c r="EH495" s="89"/>
      <c r="EI495" s="89"/>
      <c r="EJ495" s="89"/>
      <c r="EK495" s="89"/>
      <c r="EL495" s="89"/>
      <c r="EM495" s="89"/>
      <c r="EN495" s="89"/>
      <c r="EO495" s="89"/>
      <c r="EP495" s="89"/>
      <c r="EQ495" s="89"/>
      <c r="ER495" s="89"/>
      <c r="ES495" s="89"/>
      <c r="ET495" s="89"/>
      <c r="EU495" s="89"/>
      <c r="EV495" s="89"/>
      <c r="EW495" s="89"/>
      <c r="EX495" s="89"/>
      <c r="EY495" s="89"/>
      <c r="EZ495" s="89"/>
      <c r="FA495" s="89"/>
      <c r="FB495" s="89"/>
      <c r="FC495" s="89"/>
      <c r="FD495" s="89"/>
      <c r="FE495" s="89"/>
      <c r="FF495" s="89"/>
      <c r="FG495" s="89"/>
      <c r="FH495" s="89"/>
      <c r="FI495" s="89"/>
      <c r="FJ495" s="89"/>
      <c r="FK495" s="89"/>
      <c r="FL495" s="89"/>
      <c r="FM495" s="89"/>
      <c r="FN495" s="89"/>
      <c r="FO495" s="89"/>
      <c r="FP495" s="89"/>
      <c r="FQ495" s="89"/>
      <c r="FR495" s="89"/>
      <c r="FS495" s="89"/>
      <c r="FT495" s="89"/>
      <c r="FU495" s="89"/>
      <c r="FV495" s="89"/>
      <c r="FW495" s="89"/>
      <c r="FX495" s="89"/>
      <c r="FY495" s="89"/>
      <c r="FZ495" s="89"/>
      <c r="GA495" s="89"/>
      <c r="GB495" s="89"/>
      <c r="GC495" s="89"/>
      <c r="GD495" s="89"/>
      <c r="GE495" s="89"/>
      <c r="GF495" s="89"/>
      <c r="GG495" s="89"/>
      <c r="GH495" s="89"/>
      <c r="GI495" s="89"/>
      <c r="GJ495" s="89"/>
      <c r="GK495" s="89"/>
      <c r="GL495" s="89"/>
      <c r="GM495" s="89"/>
      <c r="GN495" s="89"/>
      <c r="GO495" s="89"/>
      <c r="GP495" s="89"/>
    </row>
    <row r="496" spans="1:198" ht="24" x14ac:dyDescent="0.3">
      <c r="B496" s="29" t="s">
        <v>102</v>
      </c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>
        <v>1</v>
      </c>
      <c r="AA496" s="2"/>
      <c r="AB496" s="2"/>
      <c r="AC496" s="2"/>
      <c r="AD496" s="2"/>
      <c r="AE496" s="2">
        <v>1</v>
      </c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>
        <v>1</v>
      </c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45">
        <f t="shared" si="236"/>
        <v>1</v>
      </c>
      <c r="BH496" s="41">
        <f t="shared" si="237"/>
        <v>2</v>
      </c>
      <c r="BI496" s="78"/>
      <c r="BJ496" s="78"/>
      <c r="BK496" s="78"/>
      <c r="BL496" s="78"/>
      <c r="BM496" s="78"/>
      <c r="BN496" s="78"/>
      <c r="BO496" s="78"/>
      <c r="BP496" s="78"/>
      <c r="BQ496" s="78"/>
      <c r="BR496" s="78"/>
      <c r="BS496" s="78"/>
      <c r="BT496" s="78"/>
      <c r="BU496" s="78"/>
      <c r="BV496" s="78"/>
      <c r="BW496" s="78"/>
      <c r="BX496" s="78"/>
      <c r="BY496" s="78"/>
      <c r="BZ496" s="78"/>
      <c r="CA496" s="78"/>
      <c r="CB496" s="78"/>
      <c r="CC496" s="78"/>
      <c r="CD496" s="78"/>
      <c r="CE496" s="78"/>
      <c r="CF496" s="78"/>
      <c r="CG496" s="78"/>
      <c r="CH496" s="78"/>
      <c r="CI496" s="78"/>
      <c r="CJ496" s="78"/>
      <c r="CK496" s="78"/>
      <c r="CL496" s="78"/>
      <c r="CM496" s="78"/>
      <c r="CN496" s="78"/>
      <c r="CO496" s="78"/>
      <c r="CP496" s="78"/>
      <c r="CQ496" s="78"/>
      <c r="CR496" s="78"/>
      <c r="CS496" s="78"/>
      <c r="CT496" s="78"/>
      <c r="CU496" s="78"/>
      <c r="CV496" s="78"/>
      <c r="CW496" s="78"/>
      <c r="CX496" s="78"/>
      <c r="CY496" s="78"/>
      <c r="CZ496" s="78"/>
      <c r="DA496" s="78"/>
      <c r="DB496" s="78"/>
      <c r="DC496" s="78"/>
      <c r="DD496" s="78"/>
      <c r="DE496" s="74">
        <f t="shared" si="206"/>
        <v>0</v>
      </c>
      <c r="DF496" s="75">
        <f t="shared" si="207"/>
        <v>0</v>
      </c>
      <c r="DG496" s="86">
        <f t="shared" si="208"/>
        <v>1</v>
      </c>
      <c r="DH496" s="93">
        <f t="shared" si="209"/>
        <v>2</v>
      </c>
      <c r="DI496" s="95"/>
      <c r="DJ496" s="89"/>
      <c r="DK496" s="89"/>
      <c r="DL496" s="89"/>
      <c r="DM496" s="89"/>
      <c r="DN496" s="89"/>
      <c r="DO496" s="89"/>
      <c r="DP496" s="89"/>
      <c r="DQ496" s="89"/>
      <c r="DR496" s="89"/>
      <c r="DS496" s="89"/>
      <c r="DT496" s="89"/>
      <c r="DU496" s="89"/>
      <c r="DV496" s="89"/>
      <c r="DW496" s="89"/>
      <c r="DX496" s="89"/>
      <c r="DY496" s="89"/>
      <c r="DZ496" s="89"/>
      <c r="EA496" s="89"/>
      <c r="EB496" s="89"/>
      <c r="EC496" s="89"/>
      <c r="ED496" s="89"/>
      <c r="EE496" s="89"/>
      <c r="EF496" s="89"/>
      <c r="EG496" s="89"/>
      <c r="EH496" s="89"/>
      <c r="EI496" s="89"/>
      <c r="EJ496" s="89"/>
      <c r="EK496" s="89"/>
      <c r="EL496" s="89"/>
      <c r="EM496" s="89"/>
      <c r="EN496" s="89"/>
      <c r="EO496" s="89"/>
      <c r="EP496" s="89"/>
      <c r="EQ496" s="89"/>
      <c r="ER496" s="89"/>
      <c r="ES496" s="89"/>
      <c r="ET496" s="89"/>
      <c r="EU496" s="89"/>
      <c r="EV496" s="89"/>
      <c r="EW496" s="89"/>
      <c r="EX496" s="89"/>
      <c r="EY496" s="89"/>
      <c r="EZ496" s="89"/>
      <c r="FA496" s="89"/>
      <c r="FB496" s="89"/>
      <c r="FC496" s="89"/>
      <c r="FD496" s="89"/>
      <c r="FE496" s="89"/>
      <c r="FF496" s="89"/>
      <c r="FG496" s="89"/>
      <c r="FH496" s="89"/>
      <c r="FI496" s="89"/>
      <c r="FJ496" s="89"/>
      <c r="FK496" s="89"/>
      <c r="FL496" s="89"/>
      <c r="FM496" s="89"/>
      <c r="FN496" s="89"/>
      <c r="FO496" s="89"/>
      <c r="FP496" s="89"/>
      <c r="FQ496" s="89"/>
      <c r="FR496" s="89"/>
      <c r="FS496" s="89"/>
      <c r="FT496" s="89"/>
      <c r="FU496" s="89"/>
      <c r="FV496" s="89"/>
      <c r="FW496" s="89"/>
      <c r="FX496" s="89"/>
      <c r="FY496" s="89"/>
      <c r="FZ496" s="89"/>
      <c r="GA496" s="89"/>
      <c r="GB496" s="89"/>
      <c r="GC496" s="89"/>
      <c r="GD496" s="89"/>
      <c r="GE496" s="89"/>
      <c r="GF496" s="89"/>
      <c r="GG496" s="89"/>
      <c r="GH496" s="89"/>
      <c r="GI496" s="89"/>
      <c r="GJ496" s="89"/>
      <c r="GK496" s="89"/>
      <c r="GL496" s="89"/>
      <c r="GM496" s="89"/>
      <c r="GN496" s="89"/>
      <c r="GO496" s="89"/>
      <c r="GP496" s="89"/>
    </row>
    <row r="497" spans="2:198" ht="24" x14ac:dyDescent="0.3">
      <c r="B497" s="29" t="s">
        <v>111</v>
      </c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>
        <v>1</v>
      </c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>
        <v>1</v>
      </c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45">
        <f t="shared" si="236"/>
        <v>1</v>
      </c>
      <c r="BH497" s="41">
        <f t="shared" si="237"/>
        <v>1</v>
      </c>
      <c r="BI497" s="78"/>
      <c r="BJ497" s="78"/>
      <c r="BK497" s="78"/>
      <c r="BL497" s="78"/>
      <c r="BM497" s="78"/>
      <c r="BN497" s="78"/>
      <c r="BO497" s="78"/>
      <c r="BP497" s="78"/>
      <c r="BQ497" s="78"/>
      <c r="BR497" s="78"/>
      <c r="BS497" s="78"/>
      <c r="BT497" s="78"/>
      <c r="BU497" s="78"/>
      <c r="BV497" s="78"/>
      <c r="BW497" s="78"/>
      <c r="BX497" s="78"/>
      <c r="BY497" s="78"/>
      <c r="BZ497" s="78"/>
      <c r="CA497" s="78"/>
      <c r="CB497" s="78"/>
      <c r="CC497" s="78"/>
      <c r="CD497" s="78"/>
      <c r="CE497" s="78"/>
      <c r="CF497" s="78"/>
      <c r="CG497" s="78"/>
      <c r="CH497" s="78"/>
      <c r="CI497" s="78"/>
      <c r="CJ497" s="78"/>
      <c r="CK497" s="78"/>
      <c r="CL497" s="78"/>
      <c r="CM497" s="78"/>
      <c r="CN497" s="78"/>
      <c r="CO497" s="78"/>
      <c r="CP497" s="78"/>
      <c r="CQ497" s="78"/>
      <c r="CR497" s="78"/>
      <c r="CS497" s="78"/>
      <c r="CT497" s="78"/>
      <c r="CU497" s="78"/>
      <c r="CV497" s="78"/>
      <c r="CW497" s="78"/>
      <c r="CX497" s="78"/>
      <c r="CY497" s="78"/>
      <c r="CZ497" s="78"/>
      <c r="DA497" s="78"/>
      <c r="DB497" s="78"/>
      <c r="DC497" s="78"/>
      <c r="DD497" s="78"/>
      <c r="DE497" s="74">
        <f t="shared" si="206"/>
        <v>0</v>
      </c>
      <c r="DF497" s="75">
        <f t="shared" si="207"/>
        <v>0</v>
      </c>
      <c r="DG497" s="86">
        <f t="shared" si="208"/>
        <v>1</v>
      </c>
      <c r="DH497" s="93">
        <f t="shared" si="209"/>
        <v>1</v>
      </c>
      <c r="DI497" s="95"/>
      <c r="DJ497" s="89"/>
      <c r="DK497" s="89"/>
      <c r="DL497" s="89"/>
      <c r="DM497" s="89"/>
      <c r="DN497" s="89"/>
      <c r="DO497" s="89"/>
      <c r="DP497" s="89"/>
      <c r="DQ497" s="89"/>
      <c r="DR497" s="89"/>
      <c r="DS497" s="89"/>
      <c r="DT497" s="89"/>
      <c r="DU497" s="89"/>
      <c r="DV497" s="89"/>
      <c r="DW497" s="89"/>
      <c r="DX497" s="89"/>
      <c r="DY497" s="89"/>
      <c r="DZ497" s="89"/>
      <c r="EA497" s="89"/>
      <c r="EB497" s="89"/>
      <c r="EC497" s="89"/>
      <c r="ED497" s="89"/>
      <c r="EE497" s="89"/>
      <c r="EF497" s="89"/>
      <c r="EG497" s="89"/>
      <c r="EH497" s="89"/>
      <c r="EI497" s="89"/>
      <c r="EJ497" s="89"/>
      <c r="EK497" s="89"/>
      <c r="EL497" s="89"/>
      <c r="EM497" s="89"/>
      <c r="EN497" s="89"/>
      <c r="EO497" s="89"/>
      <c r="EP497" s="89"/>
      <c r="EQ497" s="89"/>
      <c r="ER497" s="89"/>
      <c r="ES497" s="89"/>
      <c r="ET497" s="89"/>
      <c r="EU497" s="89"/>
      <c r="EV497" s="89"/>
      <c r="EW497" s="89"/>
      <c r="EX497" s="89"/>
      <c r="EY497" s="89"/>
      <c r="EZ497" s="89"/>
      <c r="FA497" s="89"/>
      <c r="FB497" s="89"/>
      <c r="FC497" s="89"/>
      <c r="FD497" s="89"/>
      <c r="FE497" s="89"/>
      <c r="FF497" s="89"/>
      <c r="FG497" s="89"/>
      <c r="FH497" s="89"/>
      <c r="FI497" s="89"/>
      <c r="FJ497" s="89"/>
      <c r="FK497" s="89"/>
      <c r="FL497" s="89"/>
      <c r="FM497" s="89"/>
      <c r="FN497" s="89"/>
      <c r="FO497" s="89"/>
      <c r="FP497" s="89"/>
      <c r="FQ497" s="89"/>
      <c r="FR497" s="89"/>
      <c r="FS497" s="89"/>
      <c r="FT497" s="89"/>
      <c r="FU497" s="89"/>
      <c r="FV497" s="89"/>
      <c r="FW497" s="89"/>
      <c r="FX497" s="89"/>
      <c r="FY497" s="89"/>
      <c r="FZ497" s="89"/>
      <c r="GA497" s="89"/>
      <c r="GB497" s="89"/>
      <c r="GC497" s="89"/>
      <c r="GD497" s="89"/>
      <c r="GE497" s="89"/>
      <c r="GF497" s="89"/>
      <c r="GG497" s="89"/>
      <c r="GH497" s="89"/>
      <c r="GI497" s="89"/>
      <c r="GJ497" s="89"/>
      <c r="GK497" s="89"/>
      <c r="GL497" s="89"/>
      <c r="GM497" s="89"/>
      <c r="GN497" s="89"/>
      <c r="GO497" s="89"/>
      <c r="GP497" s="89"/>
    </row>
    <row r="498" spans="2:198" ht="24" x14ac:dyDescent="0.3">
      <c r="B498" s="29" t="s">
        <v>128</v>
      </c>
      <c r="C498" s="2"/>
      <c r="D498" s="2"/>
      <c r="E498" s="2"/>
      <c r="F498" s="2"/>
      <c r="G498" s="2"/>
      <c r="H498" s="2">
        <v>1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45">
        <f t="shared" si="236"/>
        <v>0</v>
      </c>
      <c r="BH498" s="41">
        <f t="shared" si="237"/>
        <v>1</v>
      </c>
      <c r="BI498" s="78"/>
      <c r="BJ498" s="78"/>
      <c r="BK498" s="78"/>
      <c r="BL498" s="78"/>
      <c r="BM498" s="78"/>
      <c r="BN498" s="78"/>
      <c r="BO498" s="78"/>
      <c r="BP498" s="78"/>
      <c r="BQ498" s="78"/>
      <c r="BR498" s="78"/>
      <c r="BS498" s="78"/>
      <c r="BT498" s="78"/>
      <c r="BU498" s="78"/>
      <c r="BV498" s="78"/>
      <c r="BW498" s="78"/>
      <c r="BX498" s="78"/>
      <c r="BY498" s="78"/>
      <c r="BZ498" s="78"/>
      <c r="CA498" s="78"/>
      <c r="CB498" s="78"/>
      <c r="CC498" s="78"/>
      <c r="CD498" s="78"/>
      <c r="CE498" s="78"/>
      <c r="CF498" s="78"/>
      <c r="CG498" s="78"/>
      <c r="CH498" s="78"/>
      <c r="CI498" s="78"/>
      <c r="CJ498" s="78"/>
      <c r="CK498" s="78"/>
      <c r="CL498" s="78"/>
      <c r="CM498" s="78"/>
      <c r="CN498" s="78"/>
      <c r="CO498" s="78"/>
      <c r="CP498" s="78"/>
      <c r="CQ498" s="78"/>
      <c r="CR498" s="78"/>
      <c r="CS498" s="78"/>
      <c r="CT498" s="78"/>
      <c r="CU498" s="78"/>
      <c r="CV498" s="78"/>
      <c r="CW498" s="78"/>
      <c r="CX498" s="78"/>
      <c r="CY498" s="78"/>
      <c r="CZ498" s="78"/>
      <c r="DA498" s="78"/>
      <c r="DB498" s="78"/>
      <c r="DC498" s="78"/>
      <c r="DD498" s="78"/>
      <c r="DE498" s="74">
        <f t="shared" si="206"/>
        <v>0</v>
      </c>
      <c r="DF498" s="75">
        <f t="shared" si="207"/>
        <v>0</v>
      </c>
      <c r="DG498" s="86">
        <f t="shared" si="208"/>
        <v>0</v>
      </c>
      <c r="DH498" s="93">
        <f t="shared" si="209"/>
        <v>1</v>
      </c>
      <c r="DI498" s="95"/>
      <c r="DJ498" s="89"/>
      <c r="DK498" s="89"/>
      <c r="DL498" s="89"/>
      <c r="DM498" s="89"/>
      <c r="DN498" s="89"/>
      <c r="DO498" s="89"/>
      <c r="DP498" s="89"/>
      <c r="DQ498" s="89"/>
      <c r="DR498" s="89"/>
      <c r="DS498" s="89"/>
      <c r="DT498" s="89"/>
      <c r="DU498" s="89"/>
      <c r="DV498" s="89"/>
      <c r="DW498" s="89"/>
      <c r="DX498" s="89"/>
      <c r="DY498" s="89"/>
      <c r="DZ498" s="89"/>
      <c r="EA498" s="89"/>
      <c r="EB498" s="89"/>
      <c r="EC498" s="89"/>
      <c r="ED498" s="89"/>
      <c r="EE498" s="89"/>
      <c r="EF498" s="89"/>
      <c r="EG498" s="89"/>
      <c r="EH498" s="89"/>
      <c r="EI498" s="89"/>
      <c r="EJ498" s="89"/>
      <c r="EK498" s="89"/>
      <c r="EL498" s="89"/>
      <c r="EM498" s="89"/>
      <c r="EN498" s="89"/>
      <c r="EO498" s="89"/>
      <c r="EP498" s="89"/>
      <c r="EQ498" s="89"/>
      <c r="ER498" s="89"/>
      <c r="ES498" s="89"/>
      <c r="ET498" s="89"/>
      <c r="EU498" s="89"/>
      <c r="EV498" s="89"/>
      <c r="EW498" s="89"/>
      <c r="EX498" s="89"/>
      <c r="EY498" s="89"/>
      <c r="EZ498" s="89"/>
      <c r="FA498" s="89"/>
      <c r="FB498" s="89"/>
      <c r="FC498" s="89"/>
      <c r="FD498" s="89"/>
      <c r="FE498" s="89"/>
      <c r="FF498" s="89"/>
      <c r="FG498" s="89"/>
      <c r="FH498" s="89"/>
      <c r="FI498" s="89"/>
      <c r="FJ498" s="89"/>
      <c r="FK498" s="89"/>
      <c r="FL498" s="89"/>
      <c r="FM498" s="89"/>
      <c r="FN498" s="89"/>
      <c r="FO498" s="89"/>
      <c r="FP498" s="89"/>
      <c r="FQ498" s="89"/>
      <c r="FR498" s="89"/>
      <c r="FS498" s="89"/>
      <c r="FT498" s="89"/>
      <c r="FU498" s="89"/>
      <c r="FV498" s="89"/>
      <c r="FW498" s="89"/>
      <c r="FX498" s="89"/>
      <c r="FY498" s="89"/>
      <c r="FZ498" s="89"/>
      <c r="GA498" s="89"/>
      <c r="GB498" s="89"/>
      <c r="GC498" s="89"/>
      <c r="GD498" s="89"/>
      <c r="GE498" s="89"/>
      <c r="GF498" s="89"/>
      <c r="GG498" s="89"/>
      <c r="GH498" s="89"/>
      <c r="GI498" s="89"/>
      <c r="GJ498" s="89"/>
      <c r="GK498" s="89"/>
      <c r="GL498" s="89"/>
      <c r="GM498" s="89"/>
      <c r="GN498" s="89"/>
      <c r="GO498" s="89"/>
      <c r="GP498" s="89"/>
    </row>
    <row r="499" spans="2:198" ht="24" x14ac:dyDescent="0.3">
      <c r="B499" s="29" t="s">
        <v>132</v>
      </c>
      <c r="C499" s="2"/>
      <c r="D499" s="2"/>
      <c r="E499" s="2"/>
      <c r="F499" s="2"/>
      <c r="G499" s="2"/>
      <c r="H499" s="2">
        <v>1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>
        <v>1</v>
      </c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45">
        <f t="shared" si="236"/>
        <v>0</v>
      </c>
      <c r="BH499" s="41">
        <f t="shared" si="237"/>
        <v>2</v>
      </c>
      <c r="BI499" s="78"/>
      <c r="BJ499" s="78"/>
      <c r="BK499" s="78"/>
      <c r="BL499" s="78"/>
      <c r="BM499" s="78"/>
      <c r="BN499" s="78"/>
      <c r="BO499" s="78"/>
      <c r="BP499" s="78"/>
      <c r="BQ499" s="78"/>
      <c r="BR499" s="78"/>
      <c r="BS499" s="78"/>
      <c r="BT499" s="78"/>
      <c r="BU499" s="78"/>
      <c r="BV499" s="78"/>
      <c r="BW499" s="78"/>
      <c r="BX499" s="78"/>
      <c r="BY499" s="78"/>
      <c r="BZ499" s="78"/>
      <c r="CA499" s="78"/>
      <c r="CB499" s="78"/>
      <c r="CC499" s="78"/>
      <c r="CD499" s="78"/>
      <c r="CE499" s="78"/>
      <c r="CF499" s="78"/>
      <c r="CG499" s="78"/>
      <c r="CH499" s="78"/>
      <c r="CI499" s="78"/>
      <c r="CJ499" s="78"/>
      <c r="CK499" s="78"/>
      <c r="CL499" s="78"/>
      <c r="CM499" s="78"/>
      <c r="CN499" s="78"/>
      <c r="CO499" s="78"/>
      <c r="CP499" s="78"/>
      <c r="CQ499" s="78"/>
      <c r="CR499" s="78"/>
      <c r="CS499" s="78"/>
      <c r="CT499" s="78"/>
      <c r="CU499" s="78"/>
      <c r="CV499" s="78"/>
      <c r="CW499" s="78"/>
      <c r="CX499" s="78"/>
      <c r="CY499" s="78"/>
      <c r="CZ499" s="78"/>
      <c r="DA499" s="78"/>
      <c r="DB499" s="78"/>
      <c r="DC499" s="78"/>
      <c r="DD499" s="78"/>
      <c r="DE499" s="74">
        <f t="shared" si="206"/>
        <v>0</v>
      </c>
      <c r="DF499" s="75">
        <f t="shared" si="207"/>
        <v>0</v>
      </c>
      <c r="DG499" s="86">
        <f t="shared" si="208"/>
        <v>0</v>
      </c>
      <c r="DH499" s="93">
        <f t="shared" si="209"/>
        <v>2</v>
      </c>
      <c r="DI499" s="95"/>
      <c r="DJ499" s="89"/>
      <c r="DK499" s="89"/>
      <c r="DL499" s="89"/>
      <c r="DM499" s="89"/>
      <c r="DN499" s="89"/>
      <c r="DO499" s="89"/>
      <c r="DP499" s="89"/>
      <c r="DQ499" s="89"/>
      <c r="DR499" s="89"/>
      <c r="DS499" s="89"/>
      <c r="DT499" s="89"/>
      <c r="DU499" s="89"/>
      <c r="DV499" s="89"/>
      <c r="DW499" s="89"/>
      <c r="DX499" s="89"/>
      <c r="DY499" s="89"/>
      <c r="DZ499" s="89"/>
      <c r="EA499" s="89"/>
      <c r="EB499" s="89"/>
      <c r="EC499" s="89"/>
      <c r="ED499" s="89"/>
      <c r="EE499" s="89"/>
      <c r="EF499" s="89"/>
      <c r="EG499" s="89"/>
      <c r="EH499" s="89"/>
      <c r="EI499" s="89"/>
      <c r="EJ499" s="89"/>
      <c r="EK499" s="89"/>
      <c r="EL499" s="89"/>
      <c r="EM499" s="89"/>
      <c r="EN499" s="89"/>
      <c r="EO499" s="89"/>
      <c r="EP499" s="89"/>
      <c r="EQ499" s="89"/>
      <c r="ER499" s="89"/>
      <c r="ES499" s="89"/>
      <c r="ET499" s="89"/>
      <c r="EU499" s="89"/>
      <c r="EV499" s="89"/>
      <c r="EW499" s="89"/>
      <c r="EX499" s="89"/>
      <c r="EY499" s="89"/>
      <c r="EZ499" s="89"/>
      <c r="FA499" s="89"/>
      <c r="FB499" s="89"/>
      <c r="FC499" s="89"/>
      <c r="FD499" s="89"/>
      <c r="FE499" s="89"/>
      <c r="FF499" s="89"/>
      <c r="FG499" s="89"/>
      <c r="FH499" s="89"/>
      <c r="FI499" s="89"/>
      <c r="FJ499" s="89"/>
      <c r="FK499" s="89"/>
      <c r="FL499" s="89"/>
      <c r="FM499" s="89"/>
      <c r="FN499" s="89"/>
      <c r="FO499" s="89"/>
      <c r="FP499" s="89"/>
      <c r="FQ499" s="89"/>
      <c r="FR499" s="89"/>
      <c r="FS499" s="89"/>
      <c r="FT499" s="89"/>
      <c r="FU499" s="89"/>
      <c r="FV499" s="89"/>
      <c r="FW499" s="89"/>
      <c r="FX499" s="89"/>
      <c r="FY499" s="89"/>
      <c r="FZ499" s="89"/>
      <c r="GA499" s="89"/>
      <c r="GB499" s="89"/>
      <c r="GC499" s="89"/>
      <c r="GD499" s="89"/>
      <c r="GE499" s="89"/>
      <c r="GF499" s="89"/>
      <c r="GG499" s="89"/>
      <c r="GH499" s="89"/>
      <c r="GI499" s="89"/>
      <c r="GJ499" s="89"/>
      <c r="GK499" s="89"/>
      <c r="GL499" s="89"/>
      <c r="GM499" s="89"/>
      <c r="GN499" s="89"/>
      <c r="GO499" s="89"/>
      <c r="GP499" s="89"/>
    </row>
    <row r="500" spans="2:198" ht="24" x14ac:dyDescent="0.3">
      <c r="B500" s="29" t="s">
        <v>148</v>
      </c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>
        <v>1</v>
      </c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>
        <v>1</v>
      </c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45">
        <f t="shared" si="236"/>
        <v>0</v>
      </c>
      <c r="BH500" s="41">
        <f t="shared" si="237"/>
        <v>2</v>
      </c>
      <c r="BI500" s="78"/>
      <c r="BJ500" s="78"/>
      <c r="BK500" s="78"/>
      <c r="BL500" s="78"/>
      <c r="BM500" s="78"/>
      <c r="BN500" s="78"/>
      <c r="BO500" s="78"/>
      <c r="BP500" s="78"/>
      <c r="BQ500" s="78"/>
      <c r="BR500" s="78"/>
      <c r="BS500" s="78"/>
      <c r="BT500" s="78"/>
      <c r="BU500" s="78"/>
      <c r="BV500" s="78"/>
      <c r="BW500" s="78"/>
      <c r="BX500" s="78"/>
      <c r="BY500" s="78"/>
      <c r="BZ500" s="78"/>
      <c r="CA500" s="78"/>
      <c r="CB500" s="78"/>
      <c r="CC500" s="78"/>
      <c r="CD500" s="78"/>
      <c r="CE500" s="78"/>
      <c r="CF500" s="78"/>
      <c r="CG500" s="78"/>
      <c r="CH500" s="78"/>
      <c r="CI500" s="78"/>
      <c r="CJ500" s="78"/>
      <c r="CK500" s="78"/>
      <c r="CL500" s="78"/>
      <c r="CM500" s="78"/>
      <c r="CN500" s="78"/>
      <c r="CO500" s="78"/>
      <c r="CP500" s="78"/>
      <c r="CQ500" s="78"/>
      <c r="CR500" s="78"/>
      <c r="CS500" s="78"/>
      <c r="CT500" s="78"/>
      <c r="CU500" s="78"/>
      <c r="CV500" s="78"/>
      <c r="CW500" s="78"/>
      <c r="CX500" s="78"/>
      <c r="CY500" s="78"/>
      <c r="CZ500" s="78"/>
      <c r="DA500" s="78"/>
      <c r="DB500" s="78"/>
      <c r="DC500" s="78"/>
      <c r="DD500" s="78"/>
      <c r="DE500" s="74">
        <f t="shared" si="206"/>
        <v>0</v>
      </c>
      <c r="DF500" s="75">
        <f t="shared" si="207"/>
        <v>0</v>
      </c>
      <c r="DG500" s="86">
        <f t="shared" si="208"/>
        <v>0</v>
      </c>
      <c r="DH500" s="93">
        <f t="shared" si="209"/>
        <v>2</v>
      </c>
      <c r="DI500" s="95"/>
      <c r="DJ500" s="89"/>
      <c r="DK500" s="89"/>
      <c r="DL500" s="89"/>
      <c r="DM500" s="89"/>
      <c r="DN500" s="89"/>
      <c r="DO500" s="89"/>
      <c r="DP500" s="89"/>
      <c r="DQ500" s="89"/>
      <c r="DR500" s="89"/>
      <c r="DS500" s="89"/>
      <c r="DT500" s="89"/>
      <c r="DU500" s="89"/>
      <c r="DV500" s="89"/>
      <c r="DW500" s="89"/>
      <c r="DX500" s="89"/>
      <c r="DY500" s="89"/>
      <c r="DZ500" s="89"/>
      <c r="EA500" s="89"/>
      <c r="EB500" s="89"/>
      <c r="EC500" s="89"/>
      <c r="ED500" s="89"/>
      <c r="EE500" s="89"/>
      <c r="EF500" s="89"/>
      <c r="EG500" s="89"/>
      <c r="EH500" s="89"/>
      <c r="EI500" s="89"/>
      <c r="EJ500" s="89"/>
      <c r="EK500" s="89"/>
      <c r="EL500" s="89"/>
      <c r="EM500" s="89"/>
      <c r="EN500" s="89"/>
      <c r="EO500" s="89"/>
      <c r="EP500" s="89"/>
      <c r="EQ500" s="89"/>
      <c r="ER500" s="89"/>
      <c r="ES500" s="89"/>
      <c r="ET500" s="89"/>
      <c r="EU500" s="89"/>
      <c r="EV500" s="89"/>
      <c r="EW500" s="89"/>
      <c r="EX500" s="89"/>
      <c r="EY500" s="89"/>
      <c r="EZ500" s="89"/>
      <c r="FA500" s="89"/>
      <c r="FB500" s="89"/>
      <c r="FC500" s="89"/>
      <c r="FD500" s="89"/>
      <c r="FE500" s="89"/>
      <c r="FF500" s="89"/>
      <c r="FG500" s="89"/>
      <c r="FH500" s="89"/>
      <c r="FI500" s="89"/>
      <c r="FJ500" s="89"/>
      <c r="FK500" s="89"/>
      <c r="FL500" s="89"/>
      <c r="FM500" s="89"/>
      <c r="FN500" s="89"/>
      <c r="FO500" s="89"/>
      <c r="FP500" s="89"/>
      <c r="FQ500" s="89"/>
      <c r="FR500" s="89"/>
      <c r="FS500" s="89"/>
      <c r="FT500" s="89"/>
      <c r="FU500" s="89"/>
      <c r="FV500" s="89"/>
      <c r="FW500" s="89"/>
      <c r="FX500" s="89"/>
      <c r="FY500" s="89"/>
      <c r="FZ500" s="89"/>
      <c r="GA500" s="89"/>
      <c r="GB500" s="89"/>
      <c r="GC500" s="89"/>
      <c r="GD500" s="89"/>
      <c r="GE500" s="89"/>
      <c r="GF500" s="89"/>
      <c r="GG500" s="89"/>
      <c r="GH500" s="89"/>
      <c r="GI500" s="89"/>
      <c r="GJ500" s="89"/>
      <c r="GK500" s="89"/>
      <c r="GL500" s="89"/>
      <c r="GM500" s="89"/>
      <c r="GN500" s="89"/>
      <c r="GO500" s="89"/>
      <c r="GP500" s="89"/>
    </row>
    <row r="501" spans="2:198" ht="24" x14ac:dyDescent="0.3">
      <c r="B501" s="26" t="s">
        <v>149</v>
      </c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>
        <v>1</v>
      </c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45">
        <f t="shared" si="236"/>
        <v>0</v>
      </c>
      <c r="BH501" s="41">
        <f t="shared" si="237"/>
        <v>1</v>
      </c>
      <c r="BI501" s="78"/>
      <c r="BJ501" s="78"/>
      <c r="BK501" s="78"/>
      <c r="BL501" s="78"/>
      <c r="BM501" s="78"/>
      <c r="BN501" s="78"/>
      <c r="BO501" s="78"/>
      <c r="BP501" s="78"/>
      <c r="BQ501" s="78"/>
      <c r="BR501" s="78"/>
      <c r="BS501" s="78"/>
      <c r="BT501" s="78"/>
      <c r="BU501" s="78"/>
      <c r="BV501" s="78"/>
      <c r="BW501" s="78"/>
      <c r="BX501" s="78"/>
      <c r="BY501" s="78"/>
      <c r="BZ501" s="78"/>
      <c r="CA501" s="78"/>
      <c r="CB501" s="78"/>
      <c r="CC501" s="78"/>
      <c r="CD501" s="78"/>
      <c r="CE501" s="78"/>
      <c r="CF501" s="78"/>
      <c r="CG501" s="78"/>
      <c r="CH501" s="78"/>
      <c r="CI501" s="78"/>
      <c r="CJ501" s="78"/>
      <c r="CK501" s="78"/>
      <c r="CL501" s="78"/>
      <c r="CM501" s="78"/>
      <c r="CN501" s="78"/>
      <c r="CO501" s="78"/>
      <c r="CP501" s="78"/>
      <c r="CQ501" s="78"/>
      <c r="CR501" s="78"/>
      <c r="CS501" s="78"/>
      <c r="CT501" s="78"/>
      <c r="CU501" s="78"/>
      <c r="CV501" s="78"/>
      <c r="CW501" s="78"/>
      <c r="CX501" s="78"/>
      <c r="CY501" s="78"/>
      <c r="CZ501" s="78"/>
      <c r="DA501" s="78"/>
      <c r="DB501" s="78"/>
      <c r="DC501" s="78"/>
      <c r="DD501" s="78"/>
      <c r="DE501" s="74">
        <f t="shared" si="206"/>
        <v>0</v>
      </c>
      <c r="DF501" s="75">
        <f t="shared" si="207"/>
        <v>0</v>
      </c>
      <c r="DG501" s="86">
        <f t="shared" si="208"/>
        <v>0</v>
      </c>
      <c r="DH501" s="93">
        <f t="shared" si="209"/>
        <v>1</v>
      </c>
      <c r="DI501" s="95"/>
      <c r="DJ501" s="89"/>
      <c r="DK501" s="89"/>
      <c r="DL501" s="89"/>
      <c r="DM501" s="89"/>
      <c r="DN501" s="89"/>
      <c r="DO501" s="89"/>
      <c r="DP501" s="89"/>
      <c r="DQ501" s="89"/>
      <c r="DR501" s="89"/>
      <c r="DS501" s="89"/>
      <c r="DT501" s="89"/>
      <c r="DU501" s="89"/>
      <c r="DV501" s="89"/>
      <c r="DW501" s="89"/>
      <c r="DX501" s="89"/>
      <c r="DY501" s="89"/>
      <c r="DZ501" s="89"/>
      <c r="EA501" s="89"/>
      <c r="EB501" s="89"/>
      <c r="EC501" s="89"/>
      <c r="ED501" s="89"/>
      <c r="EE501" s="89"/>
      <c r="EF501" s="89"/>
      <c r="EG501" s="89"/>
      <c r="EH501" s="89"/>
      <c r="EI501" s="89"/>
      <c r="EJ501" s="89"/>
      <c r="EK501" s="89"/>
      <c r="EL501" s="89"/>
      <c r="EM501" s="89"/>
      <c r="EN501" s="89"/>
      <c r="EO501" s="89"/>
      <c r="EP501" s="89"/>
      <c r="EQ501" s="89"/>
      <c r="ER501" s="89"/>
      <c r="ES501" s="89"/>
      <c r="ET501" s="89"/>
      <c r="EU501" s="89"/>
      <c r="EV501" s="89"/>
      <c r="EW501" s="89"/>
      <c r="EX501" s="89"/>
      <c r="EY501" s="89"/>
      <c r="EZ501" s="89"/>
      <c r="FA501" s="89"/>
      <c r="FB501" s="89"/>
      <c r="FC501" s="89"/>
      <c r="FD501" s="89"/>
      <c r="FE501" s="89"/>
      <c r="FF501" s="89"/>
      <c r="FG501" s="89"/>
      <c r="FH501" s="89"/>
      <c r="FI501" s="89"/>
      <c r="FJ501" s="89"/>
      <c r="FK501" s="89"/>
      <c r="FL501" s="89"/>
      <c r="FM501" s="89"/>
      <c r="FN501" s="89"/>
      <c r="FO501" s="89"/>
      <c r="FP501" s="89"/>
      <c r="FQ501" s="89"/>
      <c r="FR501" s="89"/>
      <c r="FS501" s="89"/>
      <c r="FT501" s="89"/>
      <c r="FU501" s="89"/>
      <c r="FV501" s="89"/>
      <c r="FW501" s="89"/>
      <c r="FX501" s="89"/>
      <c r="FY501" s="89"/>
      <c r="FZ501" s="89"/>
      <c r="GA501" s="89"/>
      <c r="GB501" s="89"/>
      <c r="GC501" s="89"/>
      <c r="GD501" s="89"/>
      <c r="GE501" s="89"/>
      <c r="GF501" s="89"/>
      <c r="GG501" s="89"/>
      <c r="GH501" s="89"/>
      <c r="GI501" s="89"/>
      <c r="GJ501" s="89"/>
      <c r="GK501" s="89"/>
      <c r="GL501" s="89"/>
      <c r="GM501" s="89"/>
      <c r="GN501" s="89"/>
      <c r="GO501" s="89"/>
      <c r="GP501" s="89"/>
    </row>
    <row r="502" spans="2:198" ht="24" x14ac:dyDescent="0.3">
      <c r="B502" s="26" t="s">
        <v>153</v>
      </c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>
        <v>1</v>
      </c>
      <c r="O502" s="2"/>
      <c r="P502" s="2"/>
      <c r="Q502" s="2"/>
      <c r="R502" s="2"/>
      <c r="S502" s="2"/>
      <c r="T502" s="2"/>
      <c r="U502" s="2"/>
      <c r="V502" s="2">
        <v>1</v>
      </c>
      <c r="W502" s="2"/>
      <c r="X502" s="2"/>
      <c r="Y502" s="2"/>
      <c r="Z502" s="2"/>
      <c r="AA502" s="2"/>
      <c r="AB502" s="2"/>
      <c r="AC502" s="2"/>
      <c r="AD502" s="2">
        <v>1</v>
      </c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45">
        <f t="shared" si="236"/>
        <v>0</v>
      </c>
      <c r="BH502" s="41">
        <f t="shared" si="237"/>
        <v>3</v>
      </c>
      <c r="BI502" s="78"/>
      <c r="BJ502" s="78"/>
      <c r="BK502" s="78"/>
      <c r="BL502" s="78"/>
      <c r="BM502" s="78"/>
      <c r="BN502" s="78"/>
      <c r="BO502" s="78"/>
      <c r="BP502" s="78"/>
      <c r="BQ502" s="78"/>
      <c r="BR502" s="78"/>
      <c r="BS502" s="78"/>
      <c r="BT502" s="78"/>
      <c r="BU502" s="78"/>
      <c r="BV502" s="78"/>
      <c r="BW502" s="78"/>
      <c r="BX502" s="78"/>
      <c r="BY502" s="78"/>
      <c r="BZ502" s="78"/>
      <c r="CA502" s="78"/>
      <c r="CB502" s="78"/>
      <c r="CC502" s="78"/>
      <c r="CD502" s="78"/>
      <c r="CE502" s="78"/>
      <c r="CF502" s="78"/>
      <c r="CG502" s="78"/>
      <c r="CH502" s="78"/>
      <c r="CI502" s="78"/>
      <c r="CJ502" s="78"/>
      <c r="CK502" s="78"/>
      <c r="CL502" s="78"/>
      <c r="CM502" s="78"/>
      <c r="CN502" s="78">
        <v>1</v>
      </c>
      <c r="CO502" s="78"/>
      <c r="CP502" s="78"/>
      <c r="CQ502" s="78"/>
      <c r="CR502" s="78"/>
      <c r="CS502" s="78"/>
      <c r="CT502" s="78"/>
      <c r="CU502" s="78"/>
      <c r="CV502" s="78"/>
      <c r="CW502" s="78"/>
      <c r="CX502" s="78"/>
      <c r="CY502" s="78"/>
      <c r="CZ502" s="78"/>
      <c r="DA502" s="78"/>
      <c r="DB502" s="78"/>
      <c r="DC502" s="78"/>
      <c r="DD502" s="78"/>
      <c r="DE502" s="74">
        <f t="shared" si="206"/>
        <v>0</v>
      </c>
      <c r="DF502" s="75">
        <f t="shared" si="207"/>
        <v>1</v>
      </c>
      <c r="DG502" s="86">
        <f t="shared" si="208"/>
        <v>0</v>
      </c>
      <c r="DH502" s="93">
        <f t="shared" si="209"/>
        <v>4</v>
      </c>
      <c r="DI502" s="95"/>
      <c r="DJ502" s="89"/>
      <c r="DK502" s="89"/>
      <c r="DL502" s="89"/>
      <c r="DM502" s="89"/>
      <c r="DN502" s="89"/>
      <c r="DO502" s="89"/>
      <c r="DP502" s="89"/>
      <c r="DQ502" s="89"/>
      <c r="DR502" s="89"/>
      <c r="DS502" s="89"/>
      <c r="DT502" s="89"/>
      <c r="DU502" s="89"/>
      <c r="DV502" s="89"/>
      <c r="DW502" s="89"/>
      <c r="DX502" s="89"/>
      <c r="DY502" s="89"/>
      <c r="DZ502" s="89"/>
      <c r="EA502" s="89"/>
      <c r="EB502" s="89"/>
      <c r="EC502" s="89"/>
      <c r="ED502" s="89"/>
      <c r="EE502" s="89"/>
      <c r="EF502" s="89"/>
      <c r="EG502" s="89"/>
      <c r="EH502" s="89"/>
      <c r="EI502" s="89"/>
      <c r="EJ502" s="89"/>
      <c r="EK502" s="89"/>
      <c r="EL502" s="89"/>
      <c r="EM502" s="89"/>
      <c r="EN502" s="89"/>
      <c r="EO502" s="89"/>
      <c r="EP502" s="89"/>
      <c r="EQ502" s="89"/>
      <c r="ER502" s="89"/>
      <c r="ES502" s="89"/>
      <c r="ET502" s="89"/>
      <c r="EU502" s="89"/>
      <c r="EV502" s="89"/>
      <c r="EW502" s="89"/>
      <c r="EX502" s="89"/>
      <c r="EY502" s="89"/>
      <c r="EZ502" s="89"/>
      <c r="FA502" s="89"/>
      <c r="FB502" s="89"/>
      <c r="FC502" s="89"/>
      <c r="FD502" s="89"/>
      <c r="FE502" s="89"/>
      <c r="FF502" s="89"/>
      <c r="FG502" s="89"/>
      <c r="FH502" s="89"/>
      <c r="FI502" s="89"/>
      <c r="FJ502" s="89"/>
      <c r="FK502" s="89"/>
      <c r="FL502" s="89"/>
      <c r="FM502" s="89"/>
      <c r="FN502" s="89"/>
      <c r="FO502" s="89"/>
      <c r="FP502" s="89"/>
      <c r="FQ502" s="89"/>
      <c r="FR502" s="89"/>
      <c r="FS502" s="89"/>
      <c r="FT502" s="89"/>
      <c r="FU502" s="89"/>
      <c r="FV502" s="89"/>
      <c r="FW502" s="89"/>
      <c r="FX502" s="89"/>
      <c r="FY502" s="89"/>
      <c r="FZ502" s="89"/>
      <c r="GA502" s="89"/>
      <c r="GB502" s="89"/>
      <c r="GC502" s="89"/>
      <c r="GD502" s="89"/>
      <c r="GE502" s="89"/>
      <c r="GF502" s="89"/>
      <c r="GG502" s="89"/>
      <c r="GH502" s="89"/>
      <c r="GI502" s="89"/>
      <c r="GJ502" s="89"/>
      <c r="GK502" s="89"/>
      <c r="GL502" s="89"/>
      <c r="GM502" s="89"/>
      <c r="GN502" s="89"/>
      <c r="GO502" s="89"/>
      <c r="GP502" s="89"/>
    </row>
    <row r="503" spans="2:198" ht="24" x14ac:dyDescent="0.3">
      <c r="B503" s="26" t="s">
        <v>154</v>
      </c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>
        <v>1</v>
      </c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>
        <v>1</v>
      </c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45">
        <f t="shared" si="236"/>
        <v>0</v>
      </c>
      <c r="BH503" s="41">
        <f t="shared" si="237"/>
        <v>2</v>
      </c>
      <c r="BI503" s="78"/>
      <c r="BJ503" s="78"/>
      <c r="BK503" s="78"/>
      <c r="BL503" s="78"/>
      <c r="BM503" s="78"/>
      <c r="BN503" s="78"/>
      <c r="BO503" s="78"/>
      <c r="BP503" s="78"/>
      <c r="BQ503" s="78"/>
      <c r="BR503" s="78"/>
      <c r="BS503" s="78"/>
      <c r="BT503" s="78"/>
      <c r="BU503" s="78"/>
      <c r="BV503" s="78"/>
      <c r="BW503" s="78"/>
      <c r="BX503" s="78"/>
      <c r="BY503" s="78"/>
      <c r="BZ503" s="78"/>
      <c r="CA503" s="78"/>
      <c r="CB503" s="78"/>
      <c r="CC503" s="78"/>
      <c r="CD503" s="78"/>
      <c r="CE503" s="78"/>
      <c r="CF503" s="78"/>
      <c r="CG503" s="78"/>
      <c r="CH503" s="78"/>
      <c r="CI503" s="78"/>
      <c r="CJ503" s="78"/>
      <c r="CK503" s="78"/>
      <c r="CL503" s="78"/>
      <c r="CM503" s="78"/>
      <c r="CN503" s="78"/>
      <c r="CO503" s="78"/>
      <c r="CP503" s="78"/>
      <c r="CQ503" s="78"/>
      <c r="CR503" s="78"/>
      <c r="CS503" s="78"/>
      <c r="CT503" s="78"/>
      <c r="CU503" s="78"/>
      <c r="CV503" s="78"/>
      <c r="CW503" s="78"/>
      <c r="CX503" s="78"/>
      <c r="CY503" s="78"/>
      <c r="CZ503" s="78"/>
      <c r="DA503" s="78"/>
      <c r="DB503" s="78"/>
      <c r="DC503" s="78"/>
      <c r="DD503" s="78"/>
      <c r="DE503" s="74">
        <f t="shared" si="206"/>
        <v>0</v>
      </c>
      <c r="DF503" s="75">
        <f t="shared" si="207"/>
        <v>0</v>
      </c>
      <c r="DG503" s="86">
        <f t="shared" si="208"/>
        <v>0</v>
      </c>
      <c r="DH503" s="93">
        <f t="shared" si="209"/>
        <v>2</v>
      </c>
      <c r="DI503" s="95"/>
      <c r="DJ503" s="89"/>
      <c r="DK503" s="89"/>
      <c r="DL503" s="89"/>
      <c r="DM503" s="89"/>
      <c r="DN503" s="89"/>
      <c r="DO503" s="89"/>
      <c r="DP503" s="89"/>
      <c r="DQ503" s="89"/>
      <c r="DR503" s="89"/>
      <c r="DS503" s="89"/>
      <c r="DT503" s="89"/>
      <c r="DU503" s="89"/>
      <c r="DV503" s="89"/>
      <c r="DW503" s="89"/>
      <c r="DX503" s="89"/>
      <c r="DY503" s="89"/>
      <c r="DZ503" s="89"/>
      <c r="EA503" s="89"/>
      <c r="EB503" s="89"/>
      <c r="EC503" s="89"/>
      <c r="ED503" s="89"/>
      <c r="EE503" s="89"/>
      <c r="EF503" s="89"/>
      <c r="EG503" s="89"/>
      <c r="EH503" s="89"/>
      <c r="EI503" s="89"/>
      <c r="EJ503" s="89"/>
      <c r="EK503" s="89"/>
      <c r="EL503" s="89"/>
      <c r="EM503" s="89"/>
      <c r="EN503" s="89"/>
      <c r="EO503" s="89"/>
      <c r="EP503" s="89"/>
      <c r="EQ503" s="89"/>
      <c r="ER503" s="89"/>
      <c r="ES503" s="89"/>
      <c r="ET503" s="89"/>
      <c r="EU503" s="89"/>
      <c r="EV503" s="89"/>
      <c r="EW503" s="89"/>
      <c r="EX503" s="89"/>
      <c r="EY503" s="89"/>
      <c r="EZ503" s="89"/>
      <c r="FA503" s="89"/>
      <c r="FB503" s="89"/>
      <c r="FC503" s="89"/>
      <c r="FD503" s="89"/>
      <c r="FE503" s="89"/>
      <c r="FF503" s="89"/>
      <c r="FG503" s="89"/>
      <c r="FH503" s="89"/>
      <c r="FI503" s="89"/>
      <c r="FJ503" s="89"/>
      <c r="FK503" s="89"/>
      <c r="FL503" s="89"/>
      <c r="FM503" s="89"/>
      <c r="FN503" s="89"/>
      <c r="FO503" s="89"/>
      <c r="FP503" s="89"/>
      <c r="FQ503" s="89"/>
      <c r="FR503" s="89"/>
      <c r="FS503" s="89"/>
      <c r="FT503" s="89"/>
      <c r="FU503" s="89"/>
      <c r="FV503" s="89"/>
      <c r="FW503" s="89"/>
      <c r="FX503" s="89"/>
      <c r="FY503" s="89"/>
      <c r="FZ503" s="89"/>
      <c r="GA503" s="89"/>
      <c r="GB503" s="89"/>
      <c r="GC503" s="89"/>
      <c r="GD503" s="89"/>
      <c r="GE503" s="89"/>
      <c r="GF503" s="89"/>
      <c r="GG503" s="89"/>
      <c r="GH503" s="89"/>
      <c r="GI503" s="89"/>
      <c r="GJ503" s="89"/>
      <c r="GK503" s="89"/>
      <c r="GL503" s="89"/>
      <c r="GM503" s="89"/>
      <c r="GN503" s="89"/>
      <c r="GO503" s="89"/>
      <c r="GP503" s="89"/>
    </row>
    <row r="504" spans="2:198" ht="24" x14ac:dyDescent="0.3">
      <c r="B504" s="26" t="s">
        <v>156</v>
      </c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>
        <v>1</v>
      </c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45">
        <f t="shared" si="236"/>
        <v>0</v>
      </c>
      <c r="BH504" s="41">
        <f t="shared" si="237"/>
        <v>1</v>
      </c>
      <c r="BI504" s="78"/>
      <c r="BJ504" s="78"/>
      <c r="BK504" s="78"/>
      <c r="BL504" s="78"/>
      <c r="BM504" s="78"/>
      <c r="BN504" s="78"/>
      <c r="BO504" s="78"/>
      <c r="BP504" s="78"/>
      <c r="BQ504" s="78"/>
      <c r="BR504" s="78"/>
      <c r="BS504" s="78"/>
      <c r="BT504" s="78"/>
      <c r="BU504" s="78"/>
      <c r="BV504" s="78"/>
      <c r="BW504" s="78"/>
      <c r="BX504" s="78"/>
      <c r="BY504" s="78"/>
      <c r="BZ504" s="78"/>
      <c r="CA504" s="78"/>
      <c r="CB504" s="78"/>
      <c r="CC504" s="78"/>
      <c r="CD504" s="78"/>
      <c r="CE504" s="78"/>
      <c r="CF504" s="78"/>
      <c r="CG504" s="78"/>
      <c r="CH504" s="78"/>
      <c r="CI504" s="78"/>
      <c r="CJ504" s="78"/>
      <c r="CK504" s="78"/>
      <c r="CL504" s="78"/>
      <c r="CM504" s="78"/>
      <c r="CN504" s="78"/>
      <c r="CO504" s="78"/>
      <c r="CP504" s="78"/>
      <c r="CQ504" s="78"/>
      <c r="CR504" s="78"/>
      <c r="CS504" s="78"/>
      <c r="CT504" s="78"/>
      <c r="CU504" s="78"/>
      <c r="CV504" s="78"/>
      <c r="CW504" s="78"/>
      <c r="CX504" s="78"/>
      <c r="CY504" s="78"/>
      <c r="CZ504" s="78"/>
      <c r="DA504" s="78"/>
      <c r="DB504" s="78"/>
      <c r="DC504" s="78"/>
      <c r="DD504" s="78"/>
      <c r="DE504" s="74">
        <f t="shared" si="206"/>
        <v>0</v>
      </c>
      <c r="DF504" s="75">
        <f t="shared" si="207"/>
        <v>0</v>
      </c>
      <c r="DG504" s="86">
        <f t="shared" si="208"/>
        <v>0</v>
      </c>
      <c r="DH504" s="93">
        <f t="shared" si="209"/>
        <v>1</v>
      </c>
      <c r="DI504" s="95"/>
      <c r="DJ504" s="89"/>
      <c r="DK504" s="89"/>
      <c r="DL504" s="89"/>
      <c r="DM504" s="89"/>
      <c r="DN504" s="89"/>
      <c r="DO504" s="89"/>
      <c r="DP504" s="89"/>
      <c r="DQ504" s="89"/>
      <c r="DR504" s="89"/>
      <c r="DS504" s="89"/>
      <c r="DT504" s="89"/>
      <c r="DU504" s="89"/>
      <c r="DV504" s="89"/>
      <c r="DW504" s="89"/>
      <c r="DX504" s="89"/>
      <c r="DY504" s="89"/>
      <c r="DZ504" s="89"/>
      <c r="EA504" s="89"/>
      <c r="EB504" s="89"/>
      <c r="EC504" s="89"/>
      <c r="ED504" s="89"/>
      <c r="EE504" s="89"/>
      <c r="EF504" s="89"/>
      <c r="EG504" s="89"/>
      <c r="EH504" s="89"/>
      <c r="EI504" s="89"/>
      <c r="EJ504" s="89"/>
      <c r="EK504" s="89"/>
      <c r="EL504" s="89"/>
      <c r="EM504" s="89"/>
      <c r="EN504" s="89"/>
      <c r="EO504" s="89"/>
      <c r="EP504" s="89"/>
      <c r="EQ504" s="89"/>
      <c r="ER504" s="89"/>
      <c r="ES504" s="89"/>
      <c r="ET504" s="89"/>
      <c r="EU504" s="89"/>
      <c r="EV504" s="89"/>
      <c r="EW504" s="89"/>
      <c r="EX504" s="89"/>
      <c r="EY504" s="89"/>
      <c r="EZ504" s="89"/>
      <c r="FA504" s="89"/>
      <c r="FB504" s="89"/>
      <c r="FC504" s="89"/>
      <c r="FD504" s="89"/>
      <c r="FE504" s="89"/>
      <c r="FF504" s="89"/>
      <c r="FG504" s="89"/>
      <c r="FH504" s="89"/>
      <c r="FI504" s="89"/>
      <c r="FJ504" s="89"/>
      <c r="FK504" s="89"/>
      <c r="FL504" s="89"/>
      <c r="FM504" s="89"/>
      <c r="FN504" s="89"/>
      <c r="FO504" s="89"/>
      <c r="FP504" s="89"/>
      <c r="FQ504" s="89"/>
      <c r="FR504" s="89"/>
      <c r="FS504" s="89"/>
      <c r="FT504" s="89"/>
      <c r="FU504" s="89"/>
      <c r="FV504" s="89"/>
      <c r="FW504" s="89"/>
      <c r="FX504" s="89"/>
      <c r="FY504" s="89"/>
      <c r="FZ504" s="89"/>
      <c r="GA504" s="89"/>
      <c r="GB504" s="89"/>
      <c r="GC504" s="89"/>
      <c r="GD504" s="89"/>
      <c r="GE504" s="89"/>
      <c r="GF504" s="89"/>
      <c r="GG504" s="89"/>
      <c r="GH504" s="89"/>
      <c r="GI504" s="89"/>
      <c r="GJ504" s="89"/>
      <c r="GK504" s="89"/>
      <c r="GL504" s="89"/>
      <c r="GM504" s="89"/>
      <c r="GN504" s="89"/>
      <c r="GO504" s="89"/>
      <c r="GP504" s="89"/>
    </row>
    <row r="505" spans="2:198" ht="24" x14ac:dyDescent="0.3">
      <c r="B505" s="26" t="s">
        <v>167</v>
      </c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>
        <v>1</v>
      </c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45">
        <f t="shared" si="236"/>
        <v>0</v>
      </c>
      <c r="BH505" s="41">
        <f t="shared" si="237"/>
        <v>1</v>
      </c>
      <c r="BI505" s="78"/>
      <c r="BJ505" s="78"/>
      <c r="BK505" s="78"/>
      <c r="BL505" s="78"/>
      <c r="BM505" s="78"/>
      <c r="BN505" s="78"/>
      <c r="BO505" s="78"/>
      <c r="BP505" s="78"/>
      <c r="BQ505" s="78"/>
      <c r="BR505" s="78"/>
      <c r="BS505" s="78"/>
      <c r="BT505" s="78"/>
      <c r="BU505" s="78"/>
      <c r="BV505" s="78"/>
      <c r="BW505" s="78"/>
      <c r="BX505" s="78"/>
      <c r="BY505" s="78"/>
      <c r="BZ505" s="78"/>
      <c r="CA505" s="78"/>
      <c r="CB505" s="78"/>
      <c r="CC505" s="78"/>
      <c r="CD505" s="78"/>
      <c r="CE505" s="78"/>
      <c r="CF505" s="78"/>
      <c r="CG505" s="78"/>
      <c r="CH505" s="78"/>
      <c r="CI505" s="78"/>
      <c r="CJ505" s="78"/>
      <c r="CK505" s="78"/>
      <c r="CL505" s="78"/>
      <c r="CM505" s="78"/>
      <c r="CN505" s="78"/>
      <c r="CO505" s="78"/>
      <c r="CP505" s="78"/>
      <c r="CQ505" s="78"/>
      <c r="CR505" s="78"/>
      <c r="CS505" s="78"/>
      <c r="CT505" s="78"/>
      <c r="CU505" s="78"/>
      <c r="CV505" s="78"/>
      <c r="CW505" s="78"/>
      <c r="CX505" s="78"/>
      <c r="CY505" s="78"/>
      <c r="CZ505" s="78"/>
      <c r="DA505" s="78"/>
      <c r="DB505" s="78"/>
      <c r="DC505" s="78"/>
      <c r="DD505" s="78"/>
      <c r="DE505" s="74">
        <f t="shared" si="206"/>
        <v>0</v>
      </c>
      <c r="DF505" s="75">
        <f t="shared" si="207"/>
        <v>0</v>
      </c>
      <c r="DG505" s="86">
        <f t="shared" si="208"/>
        <v>0</v>
      </c>
      <c r="DH505" s="93">
        <f t="shared" si="209"/>
        <v>1</v>
      </c>
      <c r="DI505" s="95"/>
      <c r="DJ505" s="89"/>
      <c r="DK505" s="89"/>
      <c r="DL505" s="89"/>
      <c r="DM505" s="89"/>
      <c r="DN505" s="89"/>
      <c r="DO505" s="89"/>
      <c r="DP505" s="89"/>
      <c r="DQ505" s="89"/>
      <c r="DR505" s="89"/>
      <c r="DS505" s="89"/>
      <c r="DT505" s="89"/>
      <c r="DU505" s="89"/>
      <c r="DV505" s="89"/>
      <c r="DW505" s="89"/>
      <c r="DX505" s="89"/>
      <c r="DY505" s="89"/>
      <c r="DZ505" s="89"/>
      <c r="EA505" s="89"/>
      <c r="EB505" s="89"/>
      <c r="EC505" s="89"/>
      <c r="ED505" s="89"/>
      <c r="EE505" s="89"/>
      <c r="EF505" s="89"/>
      <c r="EG505" s="89"/>
      <c r="EH505" s="89"/>
      <c r="EI505" s="89"/>
      <c r="EJ505" s="89"/>
      <c r="EK505" s="89"/>
      <c r="EL505" s="89"/>
      <c r="EM505" s="89"/>
      <c r="EN505" s="89"/>
      <c r="EO505" s="89"/>
      <c r="EP505" s="89"/>
      <c r="EQ505" s="89"/>
      <c r="ER505" s="89"/>
      <c r="ES505" s="89"/>
      <c r="ET505" s="89"/>
      <c r="EU505" s="89"/>
      <c r="EV505" s="89"/>
      <c r="EW505" s="89"/>
      <c r="EX505" s="89"/>
      <c r="EY505" s="89"/>
      <c r="EZ505" s="89"/>
      <c r="FA505" s="89"/>
      <c r="FB505" s="89"/>
      <c r="FC505" s="89"/>
      <c r="FD505" s="89"/>
      <c r="FE505" s="89"/>
      <c r="FF505" s="89"/>
      <c r="FG505" s="89"/>
      <c r="FH505" s="89"/>
      <c r="FI505" s="89"/>
      <c r="FJ505" s="89"/>
      <c r="FK505" s="89"/>
      <c r="FL505" s="89"/>
      <c r="FM505" s="89"/>
      <c r="FN505" s="89"/>
      <c r="FO505" s="89"/>
      <c r="FP505" s="89"/>
      <c r="FQ505" s="89"/>
      <c r="FR505" s="89"/>
      <c r="FS505" s="89"/>
      <c r="FT505" s="89"/>
      <c r="FU505" s="89"/>
      <c r="FV505" s="89"/>
      <c r="FW505" s="89"/>
      <c r="FX505" s="89"/>
      <c r="FY505" s="89"/>
      <c r="FZ505" s="89"/>
      <c r="GA505" s="89"/>
      <c r="GB505" s="89"/>
      <c r="GC505" s="89"/>
      <c r="GD505" s="89"/>
      <c r="GE505" s="89"/>
      <c r="GF505" s="89"/>
      <c r="GG505" s="89"/>
      <c r="GH505" s="89"/>
      <c r="GI505" s="89"/>
      <c r="GJ505" s="89"/>
      <c r="GK505" s="89"/>
      <c r="GL505" s="89"/>
      <c r="GM505" s="89"/>
      <c r="GN505" s="89"/>
      <c r="GO505" s="89"/>
      <c r="GP505" s="89"/>
    </row>
    <row r="506" spans="2:198" ht="24" x14ac:dyDescent="0.3">
      <c r="B506" s="26" t="s">
        <v>170</v>
      </c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>
        <v>1</v>
      </c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45">
        <f t="shared" si="236"/>
        <v>0</v>
      </c>
      <c r="BH506" s="41">
        <f t="shared" si="237"/>
        <v>1</v>
      </c>
      <c r="BI506" s="78"/>
      <c r="BJ506" s="78"/>
      <c r="BK506" s="78"/>
      <c r="BL506" s="78"/>
      <c r="BM506" s="78"/>
      <c r="BN506" s="78"/>
      <c r="BO506" s="78"/>
      <c r="BP506" s="78"/>
      <c r="BQ506" s="78"/>
      <c r="BR506" s="78"/>
      <c r="BS506" s="78"/>
      <c r="BT506" s="78"/>
      <c r="BU506" s="78"/>
      <c r="BV506" s="78"/>
      <c r="BW506" s="78"/>
      <c r="BX506" s="78"/>
      <c r="BY506" s="78"/>
      <c r="BZ506" s="78"/>
      <c r="CA506" s="78"/>
      <c r="CB506" s="78"/>
      <c r="CC506" s="78"/>
      <c r="CD506" s="78"/>
      <c r="CE506" s="78"/>
      <c r="CF506" s="78"/>
      <c r="CG506" s="78"/>
      <c r="CH506" s="78"/>
      <c r="CI506" s="78"/>
      <c r="CJ506" s="78"/>
      <c r="CK506" s="78"/>
      <c r="CL506" s="78"/>
      <c r="CM506" s="78"/>
      <c r="CN506" s="78"/>
      <c r="CO506" s="78"/>
      <c r="CP506" s="78"/>
      <c r="CQ506" s="78"/>
      <c r="CR506" s="78"/>
      <c r="CS506" s="78"/>
      <c r="CT506" s="78"/>
      <c r="CU506" s="78"/>
      <c r="CV506" s="78"/>
      <c r="CW506" s="78"/>
      <c r="CX506" s="78"/>
      <c r="CY506" s="78"/>
      <c r="CZ506" s="78"/>
      <c r="DA506" s="78"/>
      <c r="DB506" s="78"/>
      <c r="DC506" s="78"/>
      <c r="DD506" s="78"/>
      <c r="DE506" s="74">
        <f t="shared" si="206"/>
        <v>0</v>
      </c>
      <c r="DF506" s="75">
        <f t="shared" si="207"/>
        <v>0</v>
      </c>
      <c r="DG506" s="86">
        <f t="shared" si="208"/>
        <v>0</v>
      </c>
      <c r="DH506" s="93">
        <f t="shared" si="209"/>
        <v>1</v>
      </c>
      <c r="DI506" s="95"/>
      <c r="DJ506" s="89"/>
      <c r="DK506" s="89"/>
      <c r="DL506" s="89"/>
      <c r="DM506" s="89"/>
      <c r="DN506" s="89"/>
      <c r="DO506" s="89"/>
      <c r="DP506" s="89"/>
      <c r="DQ506" s="89"/>
      <c r="DR506" s="89"/>
      <c r="DS506" s="89"/>
      <c r="DT506" s="89"/>
      <c r="DU506" s="89"/>
      <c r="DV506" s="89"/>
      <c r="DW506" s="89"/>
      <c r="DX506" s="89"/>
      <c r="DY506" s="89"/>
      <c r="DZ506" s="89"/>
      <c r="EA506" s="89"/>
      <c r="EB506" s="89"/>
      <c r="EC506" s="89"/>
      <c r="ED506" s="89"/>
      <c r="EE506" s="89"/>
      <c r="EF506" s="89"/>
      <c r="EG506" s="89"/>
      <c r="EH506" s="89"/>
      <c r="EI506" s="89"/>
      <c r="EJ506" s="89"/>
      <c r="EK506" s="89"/>
      <c r="EL506" s="89"/>
      <c r="EM506" s="89"/>
      <c r="EN506" s="89"/>
      <c r="EO506" s="89"/>
      <c r="EP506" s="89"/>
      <c r="EQ506" s="89"/>
      <c r="ER506" s="89"/>
      <c r="ES506" s="89"/>
      <c r="ET506" s="89"/>
      <c r="EU506" s="89"/>
      <c r="EV506" s="89"/>
      <c r="EW506" s="89"/>
      <c r="EX506" s="89"/>
      <c r="EY506" s="89"/>
      <c r="EZ506" s="89"/>
      <c r="FA506" s="89"/>
      <c r="FB506" s="89"/>
      <c r="FC506" s="89"/>
      <c r="FD506" s="89"/>
      <c r="FE506" s="89"/>
      <c r="FF506" s="89"/>
      <c r="FG506" s="89"/>
      <c r="FH506" s="89"/>
      <c r="FI506" s="89"/>
      <c r="FJ506" s="89"/>
      <c r="FK506" s="89"/>
      <c r="FL506" s="89"/>
      <c r="FM506" s="89"/>
      <c r="FN506" s="89"/>
      <c r="FO506" s="89"/>
      <c r="FP506" s="89"/>
      <c r="FQ506" s="89"/>
      <c r="FR506" s="89"/>
      <c r="FS506" s="89"/>
      <c r="FT506" s="89"/>
      <c r="FU506" s="89"/>
      <c r="FV506" s="89"/>
      <c r="FW506" s="89"/>
      <c r="FX506" s="89"/>
      <c r="FY506" s="89"/>
      <c r="FZ506" s="89"/>
      <c r="GA506" s="89"/>
      <c r="GB506" s="89"/>
      <c r="GC506" s="89"/>
      <c r="GD506" s="89"/>
      <c r="GE506" s="89"/>
      <c r="GF506" s="89"/>
      <c r="GG506" s="89"/>
      <c r="GH506" s="89"/>
      <c r="GI506" s="89"/>
      <c r="GJ506" s="89"/>
      <c r="GK506" s="89"/>
      <c r="GL506" s="89"/>
      <c r="GM506" s="89"/>
      <c r="GN506" s="89"/>
      <c r="GO506" s="89"/>
      <c r="GP506" s="89"/>
    </row>
    <row r="507" spans="2:198" ht="24" x14ac:dyDescent="0.3">
      <c r="B507" s="26" t="s">
        <v>172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>
        <v>1</v>
      </c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45">
        <f t="shared" si="236"/>
        <v>0</v>
      </c>
      <c r="BH507" s="41">
        <f t="shared" si="237"/>
        <v>1</v>
      </c>
      <c r="BI507" s="78"/>
      <c r="BJ507" s="78"/>
      <c r="BK507" s="78"/>
      <c r="BL507" s="78"/>
      <c r="BM507" s="78"/>
      <c r="BN507" s="78"/>
      <c r="BO507" s="78"/>
      <c r="BP507" s="78"/>
      <c r="BQ507" s="78"/>
      <c r="BR507" s="78"/>
      <c r="BS507" s="78"/>
      <c r="BT507" s="78"/>
      <c r="BU507" s="78"/>
      <c r="BV507" s="78"/>
      <c r="BW507" s="78"/>
      <c r="BX507" s="78"/>
      <c r="BY507" s="78"/>
      <c r="BZ507" s="78"/>
      <c r="CA507" s="78"/>
      <c r="CB507" s="78"/>
      <c r="CC507" s="78"/>
      <c r="CD507" s="78"/>
      <c r="CE507" s="78"/>
      <c r="CF507" s="78"/>
      <c r="CG507" s="78"/>
      <c r="CH507" s="78"/>
      <c r="CI507" s="78"/>
      <c r="CJ507" s="78"/>
      <c r="CK507" s="78"/>
      <c r="CL507" s="78"/>
      <c r="CM507" s="78"/>
      <c r="CN507" s="78"/>
      <c r="CO507" s="78"/>
      <c r="CP507" s="78"/>
      <c r="CQ507" s="78"/>
      <c r="CR507" s="78"/>
      <c r="CS507" s="78"/>
      <c r="CT507" s="78"/>
      <c r="CU507" s="78"/>
      <c r="CV507" s="78"/>
      <c r="CW507" s="78"/>
      <c r="CX507" s="78"/>
      <c r="CY507" s="78"/>
      <c r="CZ507" s="78"/>
      <c r="DA507" s="78"/>
      <c r="DB507" s="78"/>
      <c r="DC507" s="78"/>
      <c r="DD507" s="78"/>
      <c r="DE507" s="74">
        <f t="shared" si="206"/>
        <v>0</v>
      </c>
      <c r="DF507" s="75">
        <f t="shared" si="207"/>
        <v>0</v>
      </c>
      <c r="DG507" s="86">
        <f t="shared" si="208"/>
        <v>0</v>
      </c>
      <c r="DH507" s="93">
        <f t="shared" si="209"/>
        <v>1</v>
      </c>
      <c r="DI507" s="95"/>
      <c r="DJ507" s="89"/>
      <c r="DK507" s="89"/>
      <c r="DL507" s="89"/>
      <c r="DM507" s="89"/>
      <c r="DN507" s="89"/>
      <c r="DO507" s="89"/>
      <c r="DP507" s="89"/>
      <c r="DQ507" s="89"/>
      <c r="DR507" s="89"/>
      <c r="DS507" s="89"/>
      <c r="DT507" s="89"/>
      <c r="DU507" s="89"/>
      <c r="DV507" s="89"/>
      <c r="DW507" s="89"/>
      <c r="DX507" s="89"/>
      <c r="DY507" s="89"/>
      <c r="DZ507" s="89"/>
      <c r="EA507" s="89"/>
      <c r="EB507" s="89"/>
      <c r="EC507" s="89"/>
      <c r="ED507" s="89"/>
      <c r="EE507" s="89"/>
      <c r="EF507" s="89"/>
      <c r="EG507" s="89"/>
      <c r="EH507" s="89"/>
      <c r="EI507" s="89"/>
      <c r="EJ507" s="89"/>
      <c r="EK507" s="89"/>
      <c r="EL507" s="89"/>
      <c r="EM507" s="89"/>
      <c r="EN507" s="89"/>
      <c r="EO507" s="89"/>
      <c r="EP507" s="89"/>
      <c r="EQ507" s="89"/>
      <c r="ER507" s="89"/>
      <c r="ES507" s="89"/>
      <c r="ET507" s="89"/>
      <c r="EU507" s="89"/>
      <c r="EV507" s="89"/>
      <c r="EW507" s="89"/>
      <c r="EX507" s="89"/>
      <c r="EY507" s="89"/>
      <c r="EZ507" s="89"/>
      <c r="FA507" s="89"/>
      <c r="FB507" s="89"/>
      <c r="FC507" s="89"/>
      <c r="FD507" s="89"/>
      <c r="FE507" s="89"/>
      <c r="FF507" s="89"/>
      <c r="FG507" s="89"/>
      <c r="FH507" s="89"/>
      <c r="FI507" s="89"/>
      <c r="FJ507" s="89"/>
      <c r="FK507" s="89"/>
      <c r="FL507" s="89"/>
      <c r="FM507" s="89"/>
      <c r="FN507" s="89"/>
      <c r="FO507" s="89"/>
      <c r="FP507" s="89"/>
      <c r="FQ507" s="89"/>
      <c r="FR507" s="89"/>
      <c r="FS507" s="89"/>
      <c r="FT507" s="89"/>
      <c r="FU507" s="89"/>
      <c r="FV507" s="89"/>
      <c r="FW507" s="89"/>
      <c r="FX507" s="89"/>
      <c r="FY507" s="89"/>
      <c r="FZ507" s="89"/>
      <c r="GA507" s="89"/>
      <c r="GB507" s="89"/>
      <c r="GC507" s="89"/>
      <c r="GD507" s="89"/>
      <c r="GE507" s="89"/>
      <c r="GF507" s="89"/>
      <c r="GG507" s="89"/>
      <c r="GH507" s="89"/>
      <c r="GI507" s="89"/>
      <c r="GJ507" s="89"/>
      <c r="GK507" s="89"/>
      <c r="GL507" s="89"/>
      <c r="GM507" s="89"/>
      <c r="GN507" s="89"/>
      <c r="GO507" s="89"/>
      <c r="GP507" s="89"/>
    </row>
    <row r="508" spans="2:198" ht="24" x14ac:dyDescent="0.3">
      <c r="B508" s="26" t="s">
        <v>175</v>
      </c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>
        <v>1</v>
      </c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45">
        <f t="shared" si="236"/>
        <v>0</v>
      </c>
      <c r="BH508" s="41">
        <f t="shared" si="237"/>
        <v>1</v>
      </c>
      <c r="BI508" s="78"/>
      <c r="BJ508" s="78"/>
      <c r="BK508" s="78"/>
      <c r="BL508" s="78"/>
      <c r="BM508" s="78"/>
      <c r="BN508" s="78"/>
      <c r="BO508" s="78"/>
      <c r="BP508" s="78"/>
      <c r="BQ508" s="78"/>
      <c r="BR508" s="78"/>
      <c r="BS508" s="78"/>
      <c r="BT508" s="78"/>
      <c r="BU508" s="78"/>
      <c r="BV508" s="78"/>
      <c r="BW508" s="78"/>
      <c r="BX508" s="78"/>
      <c r="BY508" s="78"/>
      <c r="BZ508" s="78"/>
      <c r="CA508" s="78"/>
      <c r="CB508" s="78"/>
      <c r="CC508" s="78"/>
      <c r="CD508" s="78"/>
      <c r="CE508" s="78"/>
      <c r="CF508" s="78"/>
      <c r="CG508" s="78"/>
      <c r="CH508" s="78"/>
      <c r="CI508" s="78"/>
      <c r="CJ508" s="78"/>
      <c r="CK508" s="78"/>
      <c r="CL508" s="78"/>
      <c r="CM508" s="78"/>
      <c r="CN508" s="78"/>
      <c r="CO508" s="78"/>
      <c r="CP508" s="78"/>
      <c r="CQ508" s="78"/>
      <c r="CR508" s="78"/>
      <c r="CS508" s="78"/>
      <c r="CT508" s="78"/>
      <c r="CU508" s="78"/>
      <c r="CV508" s="78"/>
      <c r="CW508" s="78"/>
      <c r="CX508" s="78"/>
      <c r="CY508" s="78"/>
      <c r="CZ508" s="78"/>
      <c r="DA508" s="78"/>
      <c r="DB508" s="78"/>
      <c r="DC508" s="78"/>
      <c r="DD508" s="78"/>
      <c r="DE508" s="74">
        <f t="shared" si="206"/>
        <v>0</v>
      </c>
      <c r="DF508" s="75">
        <f t="shared" si="207"/>
        <v>0</v>
      </c>
      <c r="DG508" s="86">
        <f t="shared" si="208"/>
        <v>0</v>
      </c>
      <c r="DH508" s="93">
        <f t="shared" si="209"/>
        <v>1</v>
      </c>
      <c r="DI508" s="95"/>
      <c r="DJ508" s="89"/>
      <c r="DK508" s="89"/>
      <c r="DL508" s="89"/>
      <c r="DM508" s="89"/>
      <c r="DN508" s="89"/>
      <c r="DO508" s="89"/>
      <c r="DP508" s="89"/>
      <c r="DQ508" s="89"/>
      <c r="DR508" s="89"/>
      <c r="DS508" s="89"/>
      <c r="DT508" s="89"/>
      <c r="DU508" s="89"/>
      <c r="DV508" s="89"/>
      <c r="DW508" s="89"/>
      <c r="DX508" s="89"/>
      <c r="DY508" s="89"/>
      <c r="DZ508" s="89"/>
      <c r="EA508" s="89"/>
      <c r="EB508" s="89"/>
      <c r="EC508" s="89"/>
      <c r="ED508" s="89"/>
      <c r="EE508" s="89"/>
      <c r="EF508" s="89"/>
      <c r="EG508" s="89"/>
      <c r="EH508" s="89"/>
      <c r="EI508" s="89"/>
      <c r="EJ508" s="89"/>
      <c r="EK508" s="89"/>
      <c r="EL508" s="89"/>
      <c r="EM508" s="89"/>
      <c r="EN508" s="89"/>
      <c r="EO508" s="89"/>
      <c r="EP508" s="89"/>
      <c r="EQ508" s="89"/>
      <c r="ER508" s="89"/>
      <c r="ES508" s="89"/>
      <c r="ET508" s="89"/>
      <c r="EU508" s="89"/>
      <c r="EV508" s="89"/>
      <c r="EW508" s="89"/>
      <c r="EX508" s="89"/>
      <c r="EY508" s="89"/>
      <c r="EZ508" s="89"/>
      <c r="FA508" s="89"/>
      <c r="FB508" s="89"/>
      <c r="FC508" s="89"/>
      <c r="FD508" s="89"/>
      <c r="FE508" s="89"/>
      <c r="FF508" s="89"/>
      <c r="FG508" s="89"/>
      <c r="FH508" s="89"/>
      <c r="FI508" s="89"/>
      <c r="FJ508" s="89"/>
      <c r="FK508" s="89"/>
      <c r="FL508" s="89"/>
      <c r="FM508" s="89"/>
      <c r="FN508" s="89"/>
      <c r="FO508" s="89"/>
      <c r="FP508" s="89"/>
      <c r="FQ508" s="89"/>
      <c r="FR508" s="89"/>
      <c r="FS508" s="89"/>
      <c r="FT508" s="89"/>
      <c r="FU508" s="89"/>
      <c r="FV508" s="89"/>
      <c r="FW508" s="89"/>
      <c r="FX508" s="89"/>
      <c r="FY508" s="89"/>
      <c r="FZ508" s="89"/>
      <c r="GA508" s="89"/>
      <c r="GB508" s="89"/>
      <c r="GC508" s="89"/>
      <c r="GD508" s="89"/>
      <c r="GE508" s="89"/>
      <c r="GF508" s="89"/>
      <c r="GG508" s="89"/>
      <c r="GH508" s="89"/>
      <c r="GI508" s="89"/>
      <c r="GJ508" s="89"/>
      <c r="GK508" s="89"/>
      <c r="GL508" s="89"/>
      <c r="GM508" s="89"/>
      <c r="GN508" s="89"/>
      <c r="GO508" s="89"/>
      <c r="GP508" s="89"/>
    </row>
    <row r="509" spans="2:198" ht="24" x14ac:dyDescent="0.3">
      <c r="B509" s="26" t="s">
        <v>185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>
        <v>1</v>
      </c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45">
        <f t="shared" si="236"/>
        <v>0</v>
      </c>
      <c r="BH509" s="41">
        <f t="shared" si="237"/>
        <v>1</v>
      </c>
      <c r="BI509" s="78"/>
      <c r="BJ509" s="78"/>
      <c r="BK509" s="78"/>
      <c r="BL509" s="78"/>
      <c r="BM509" s="78"/>
      <c r="BN509" s="78"/>
      <c r="BO509" s="78"/>
      <c r="BP509" s="78"/>
      <c r="BQ509" s="78"/>
      <c r="BR509" s="78"/>
      <c r="BS509" s="78"/>
      <c r="BT509" s="78"/>
      <c r="BU509" s="78"/>
      <c r="BV509" s="78"/>
      <c r="BW509" s="78"/>
      <c r="BX509" s="78"/>
      <c r="BY509" s="78"/>
      <c r="BZ509" s="78"/>
      <c r="CA509" s="78"/>
      <c r="CB509" s="78"/>
      <c r="CC509" s="78"/>
      <c r="CD509" s="78"/>
      <c r="CE509" s="78"/>
      <c r="CF509" s="78"/>
      <c r="CG509" s="78"/>
      <c r="CH509" s="78"/>
      <c r="CI509" s="78"/>
      <c r="CJ509" s="78"/>
      <c r="CK509" s="78"/>
      <c r="CL509" s="78"/>
      <c r="CM509" s="78"/>
      <c r="CN509" s="78"/>
      <c r="CO509" s="78"/>
      <c r="CP509" s="78"/>
      <c r="CQ509" s="78"/>
      <c r="CR509" s="78"/>
      <c r="CS509" s="78"/>
      <c r="CT509" s="78"/>
      <c r="CU509" s="78"/>
      <c r="CV509" s="78"/>
      <c r="CW509" s="78"/>
      <c r="CX509" s="78"/>
      <c r="CY509" s="78"/>
      <c r="CZ509" s="78"/>
      <c r="DA509" s="78"/>
      <c r="DB509" s="78"/>
      <c r="DC509" s="78"/>
      <c r="DD509" s="78"/>
      <c r="DE509" s="74">
        <f t="shared" si="206"/>
        <v>0</v>
      </c>
      <c r="DF509" s="75">
        <f t="shared" si="207"/>
        <v>0</v>
      </c>
      <c r="DG509" s="86">
        <f t="shared" si="208"/>
        <v>0</v>
      </c>
      <c r="DH509" s="93">
        <f t="shared" si="209"/>
        <v>1</v>
      </c>
      <c r="DI509" s="95"/>
      <c r="DJ509" s="89"/>
      <c r="DK509" s="89"/>
      <c r="DL509" s="89"/>
      <c r="DM509" s="89"/>
      <c r="DN509" s="89"/>
      <c r="DO509" s="89"/>
      <c r="DP509" s="89"/>
      <c r="DQ509" s="89"/>
      <c r="DR509" s="89"/>
      <c r="DS509" s="89"/>
      <c r="DT509" s="89"/>
      <c r="DU509" s="89"/>
      <c r="DV509" s="89"/>
      <c r="DW509" s="89"/>
      <c r="DX509" s="89"/>
      <c r="DY509" s="89"/>
      <c r="DZ509" s="89"/>
      <c r="EA509" s="89"/>
      <c r="EB509" s="89"/>
      <c r="EC509" s="89"/>
      <c r="ED509" s="89"/>
      <c r="EE509" s="89"/>
      <c r="EF509" s="89"/>
      <c r="EG509" s="89"/>
      <c r="EH509" s="89"/>
      <c r="EI509" s="89"/>
      <c r="EJ509" s="89"/>
      <c r="EK509" s="89"/>
      <c r="EL509" s="89"/>
      <c r="EM509" s="89"/>
      <c r="EN509" s="89"/>
      <c r="EO509" s="89"/>
      <c r="EP509" s="89"/>
      <c r="EQ509" s="89"/>
      <c r="ER509" s="89"/>
      <c r="ES509" s="89"/>
      <c r="ET509" s="89"/>
      <c r="EU509" s="89"/>
      <c r="EV509" s="89"/>
      <c r="EW509" s="89"/>
      <c r="EX509" s="89"/>
      <c r="EY509" s="89"/>
      <c r="EZ509" s="89"/>
      <c r="FA509" s="89"/>
      <c r="FB509" s="89"/>
      <c r="FC509" s="89"/>
      <c r="FD509" s="89"/>
      <c r="FE509" s="89"/>
      <c r="FF509" s="89"/>
      <c r="FG509" s="89"/>
      <c r="FH509" s="89"/>
      <c r="FI509" s="89"/>
      <c r="FJ509" s="89"/>
      <c r="FK509" s="89"/>
      <c r="FL509" s="89"/>
      <c r="FM509" s="89"/>
      <c r="FN509" s="89"/>
      <c r="FO509" s="89"/>
      <c r="FP509" s="89"/>
      <c r="FQ509" s="89"/>
      <c r="FR509" s="89"/>
      <c r="FS509" s="89"/>
      <c r="FT509" s="89"/>
      <c r="FU509" s="89"/>
      <c r="FV509" s="89"/>
      <c r="FW509" s="89"/>
      <c r="FX509" s="89"/>
      <c r="FY509" s="89"/>
      <c r="FZ509" s="89"/>
      <c r="GA509" s="89"/>
      <c r="GB509" s="89"/>
      <c r="GC509" s="89"/>
      <c r="GD509" s="89"/>
      <c r="GE509" s="89"/>
      <c r="GF509" s="89"/>
      <c r="GG509" s="89"/>
      <c r="GH509" s="89"/>
      <c r="GI509" s="89"/>
      <c r="GJ509" s="89"/>
      <c r="GK509" s="89"/>
      <c r="GL509" s="89"/>
      <c r="GM509" s="89"/>
      <c r="GN509" s="89"/>
      <c r="GO509" s="89"/>
      <c r="GP509" s="89"/>
    </row>
    <row r="510" spans="2:198" ht="24" x14ac:dyDescent="0.3">
      <c r="B510" s="26" t="s">
        <v>198</v>
      </c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>
        <v>1</v>
      </c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45">
        <f t="shared" si="236"/>
        <v>0</v>
      </c>
      <c r="BH510" s="41">
        <f t="shared" si="237"/>
        <v>1</v>
      </c>
      <c r="BI510" s="78"/>
      <c r="BJ510" s="78"/>
      <c r="BK510" s="78"/>
      <c r="BL510" s="78"/>
      <c r="BM510" s="78"/>
      <c r="BN510" s="78"/>
      <c r="BO510" s="78"/>
      <c r="BP510" s="78"/>
      <c r="BQ510" s="78"/>
      <c r="BR510" s="78"/>
      <c r="BS510" s="78"/>
      <c r="BT510" s="78"/>
      <c r="BU510" s="78"/>
      <c r="BV510" s="78"/>
      <c r="BW510" s="78"/>
      <c r="BX510" s="78"/>
      <c r="BY510" s="78"/>
      <c r="BZ510" s="78"/>
      <c r="CA510" s="78"/>
      <c r="CB510" s="78"/>
      <c r="CC510" s="78"/>
      <c r="CD510" s="78"/>
      <c r="CE510" s="78"/>
      <c r="CF510" s="78"/>
      <c r="CG510" s="78"/>
      <c r="CH510" s="78"/>
      <c r="CI510" s="78"/>
      <c r="CJ510" s="78"/>
      <c r="CK510" s="78"/>
      <c r="CL510" s="78"/>
      <c r="CM510" s="78"/>
      <c r="CN510" s="78"/>
      <c r="CO510" s="78"/>
      <c r="CP510" s="78"/>
      <c r="CQ510" s="78"/>
      <c r="CR510" s="78"/>
      <c r="CS510" s="78"/>
      <c r="CT510" s="78"/>
      <c r="CU510" s="78"/>
      <c r="CV510" s="78"/>
      <c r="CW510" s="78"/>
      <c r="CX510" s="78"/>
      <c r="CY510" s="78"/>
      <c r="CZ510" s="78"/>
      <c r="DA510" s="78"/>
      <c r="DB510" s="78"/>
      <c r="DC510" s="78"/>
      <c r="DD510" s="78"/>
      <c r="DE510" s="74">
        <f t="shared" si="206"/>
        <v>0</v>
      </c>
      <c r="DF510" s="75">
        <f t="shared" si="207"/>
        <v>0</v>
      </c>
      <c r="DG510" s="86">
        <f t="shared" si="208"/>
        <v>0</v>
      </c>
      <c r="DH510" s="93">
        <f t="shared" si="209"/>
        <v>1</v>
      </c>
      <c r="DI510" s="95"/>
      <c r="DJ510" s="89"/>
      <c r="DK510" s="89"/>
      <c r="DL510" s="89"/>
      <c r="DM510" s="89"/>
      <c r="DN510" s="89"/>
      <c r="DO510" s="89"/>
      <c r="DP510" s="89"/>
      <c r="DQ510" s="89"/>
      <c r="DR510" s="89"/>
      <c r="DS510" s="89"/>
      <c r="DT510" s="89"/>
      <c r="DU510" s="89"/>
      <c r="DV510" s="89"/>
      <c r="DW510" s="89"/>
      <c r="DX510" s="89"/>
      <c r="DY510" s="89"/>
      <c r="DZ510" s="89"/>
      <c r="EA510" s="89"/>
      <c r="EB510" s="89"/>
      <c r="EC510" s="89"/>
      <c r="ED510" s="89"/>
      <c r="EE510" s="89"/>
      <c r="EF510" s="89"/>
      <c r="EG510" s="89"/>
      <c r="EH510" s="89"/>
      <c r="EI510" s="89"/>
      <c r="EJ510" s="89"/>
      <c r="EK510" s="89"/>
      <c r="EL510" s="89"/>
      <c r="EM510" s="89"/>
      <c r="EN510" s="89"/>
      <c r="EO510" s="89"/>
      <c r="EP510" s="89"/>
      <c r="EQ510" s="89"/>
      <c r="ER510" s="89"/>
      <c r="ES510" s="89"/>
      <c r="ET510" s="89"/>
      <c r="EU510" s="89"/>
      <c r="EV510" s="89"/>
      <c r="EW510" s="89"/>
      <c r="EX510" s="89"/>
      <c r="EY510" s="89"/>
      <c r="EZ510" s="89"/>
      <c r="FA510" s="89"/>
      <c r="FB510" s="89"/>
      <c r="FC510" s="89"/>
      <c r="FD510" s="89"/>
      <c r="FE510" s="89"/>
      <c r="FF510" s="89"/>
      <c r="FG510" s="89"/>
      <c r="FH510" s="89"/>
      <c r="FI510" s="89"/>
      <c r="FJ510" s="89"/>
      <c r="FK510" s="89"/>
      <c r="FL510" s="89"/>
      <c r="FM510" s="89"/>
      <c r="FN510" s="89"/>
      <c r="FO510" s="89"/>
      <c r="FP510" s="89"/>
      <c r="FQ510" s="89"/>
      <c r="FR510" s="89"/>
      <c r="FS510" s="89"/>
      <c r="FT510" s="89"/>
      <c r="FU510" s="89"/>
      <c r="FV510" s="89"/>
      <c r="FW510" s="89"/>
      <c r="FX510" s="89"/>
      <c r="FY510" s="89"/>
      <c r="FZ510" s="89"/>
      <c r="GA510" s="89"/>
      <c r="GB510" s="89"/>
      <c r="GC510" s="89"/>
      <c r="GD510" s="89"/>
      <c r="GE510" s="89"/>
      <c r="GF510" s="89"/>
      <c r="GG510" s="89"/>
      <c r="GH510" s="89"/>
      <c r="GI510" s="89"/>
      <c r="GJ510" s="89"/>
      <c r="GK510" s="89"/>
      <c r="GL510" s="89"/>
      <c r="GM510" s="89"/>
      <c r="GN510" s="89"/>
      <c r="GO510" s="89"/>
      <c r="GP510" s="89"/>
    </row>
    <row r="511" spans="2:198" ht="24" x14ac:dyDescent="0.3">
      <c r="B511" s="26" t="s">
        <v>209</v>
      </c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>
        <v>1</v>
      </c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45">
        <f t="shared" si="236"/>
        <v>0</v>
      </c>
      <c r="BH511" s="41">
        <f t="shared" si="237"/>
        <v>1</v>
      </c>
      <c r="BI511" s="78"/>
      <c r="BJ511" s="78"/>
      <c r="BK511" s="78"/>
      <c r="BL511" s="78"/>
      <c r="BM511" s="78"/>
      <c r="BN511" s="78"/>
      <c r="BO511" s="78"/>
      <c r="BP511" s="78"/>
      <c r="BQ511" s="78"/>
      <c r="BR511" s="78"/>
      <c r="BS511" s="78"/>
      <c r="BT511" s="78"/>
      <c r="BU511" s="78"/>
      <c r="BV511" s="78"/>
      <c r="BW511" s="78"/>
      <c r="BX511" s="78"/>
      <c r="BY511" s="78"/>
      <c r="BZ511" s="78"/>
      <c r="CA511" s="78"/>
      <c r="CB511" s="78"/>
      <c r="CC511" s="78"/>
      <c r="CD511" s="78"/>
      <c r="CE511" s="78"/>
      <c r="CF511" s="78"/>
      <c r="CG511" s="78"/>
      <c r="CH511" s="78"/>
      <c r="CI511" s="78"/>
      <c r="CJ511" s="78"/>
      <c r="CK511" s="78"/>
      <c r="CL511" s="78"/>
      <c r="CM511" s="78"/>
      <c r="CN511" s="78"/>
      <c r="CO511" s="78"/>
      <c r="CP511" s="78"/>
      <c r="CQ511" s="78"/>
      <c r="CR511" s="78"/>
      <c r="CS511" s="78"/>
      <c r="CT511" s="78"/>
      <c r="CU511" s="78"/>
      <c r="CV511" s="78"/>
      <c r="CW511" s="78"/>
      <c r="CX511" s="78"/>
      <c r="CY511" s="78"/>
      <c r="CZ511" s="78"/>
      <c r="DA511" s="78"/>
      <c r="DB511" s="78"/>
      <c r="DC511" s="78"/>
      <c r="DD511" s="78"/>
      <c r="DE511" s="74">
        <f t="shared" si="206"/>
        <v>0</v>
      </c>
      <c r="DF511" s="75">
        <f t="shared" si="207"/>
        <v>0</v>
      </c>
      <c r="DG511" s="86">
        <f t="shared" si="208"/>
        <v>0</v>
      </c>
      <c r="DH511" s="93">
        <f t="shared" si="209"/>
        <v>1</v>
      </c>
      <c r="DI511" s="95"/>
      <c r="DJ511" s="89"/>
      <c r="DK511" s="89"/>
      <c r="DL511" s="89"/>
      <c r="DM511" s="89"/>
      <c r="DN511" s="89"/>
      <c r="DO511" s="89"/>
      <c r="DP511" s="89"/>
      <c r="DQ511" s="89"/>
      <c r="DR511" s="89"/>
      <c r="DS511" s="89"/>
      <c r="DT511" s="89"/>
      <c r="DU511" s="89"/>
      <c r="DV511" s="89"/>
      <c r="DW511" s="89"/>
      <c r="DX511" s="89"/>
      <c r="DY511" s="89"/>
      <c r="DZ511" s="89"/>
      <c r="EA511" s="89"/>
      <c r="EB511" s="89"/>
      <c r="EC511" s="89"/>
      <c r="ED511" s="89"/>
      <c r="EE511" s="89"/>
      <c r="EF511" s="89"/>
      <c r="EG511" s="89"/>
      <c r="EH511" s="89"/>
      <c r="EI511" s="89"/>
      <c r="EJ511" s="89"/>
      <c r="EK511" s="89"/>
      <c r="EL511" s="89"/>
      <c r="EM511" s="89"/>
      <c r="EN511" s="89"/>
      <c r="EO511" s="89"/>
      <c r="EP511" s="89"/>
      <c r="EQ511" s="89"/>
      <c r="ER511" s="89"/>
      <c r="ES511" s="89"/>
      <c r="ET511" s="89"/>
      <c r="EU511" s="89"/>
      <c r="EV511" s="89"/>
      <c r="EW511" s="89"/>
      <c r="EX511" s="89"/>
      <c r="EY511" s="89"/>
      <c r="EZ511" s="89"/>
      <c r="FA511" s="89"/>
      <c r="FB511" s="89"/>
      <c r="FC511" s="89"/>
      <c r="FD511" s="89"/>
      <c r="FE511" s="89"/>
      <c r="FF511" s="89"/>
      <c r="FG511" s="89"/>
      <c r="FH511" s="89"/>
      <c r="FI511" s="89"/>
      <c r="FJ511" s="89"/>
      <c r="FK511" s="89"/>
      <c r="FL511" s="89"/>
      <c r="FM511" s="89"/>
      <c r="FN511" s="89"/>
      <c r="FO511" s="89"/>
      <c r="FP511" s="89"/>
      <c r="FQ511" s="89"/>
      <c r="FR511" s="89"/>
      <c r="FS511" s="89"/>
      <c r="FT511" s="89"/>
      <c r="FU511" s="89"/>
      <c r="FV511" s="89"/>
      <c r="FW511" s="89"/>
      <c r="FX511" s="89"/>
      <c r="FY511" s="89"/>
      <c r="FZ511" s="89"/>
      <c r="GA511" s="89"/>
      <c r="GB511" s="89"/>
      <c r="GC511" s="89"/>
      <c r="GD511" s="89"/>
      <c r="GE511" s="89"/>
      <c r="GF511" s="89"/>
      <c r="GG511" s="89"/>
      <c r="GH511" s="89"/>
      <c r="GI511" s="89"/>
      <c r="GJ511" s="89"/>
      <c r="GK511" s="89"/>
      <c r="GL511" s="89"/>
      <c r="GM511" s="89"/>
      <c r="GN511" s="89"/>
      <c r="GO511" s="89"/>
      <c r="GP511" s="89"/>
    </row>
    <row r="512" spans="2:198" ht="24" x14ac:dyDescent="0.3">
      <c r="B512" s="26" t="s">
        <v>210</v>
      </c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>
        <v>1</v>
      </c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45">
        <f t="shared" si="236"/>
        <v>0</v>
      </c>
      <c r="BH512" s="41">
        <f t="shared" si="237"/>
        <v>1</v>
      </c>
      <c r="BI512" s="78"/>
      <c r="BJ512" s="78"/>
      <c r="BK512" s="78"/>
      <c r="BL512" s="78"/>
      <c r="BM512" s="78"/>
      <c r="BN512" s="78"/>
      <c r="BO512" s="78"/>
      <c r="BP512" s="78"/>
      <c r="BQ512" s="78"/>
      <c r="BR512" s="78"/>
      <c r="BS512" s="78"/>
      <c r="BT512" s="78"/>
      <c r="BU512" s="78"/>
      <c r="BV512" s="78"/>
      <c r="BW512" s="78"/>
      <c r="BX512" s="78"/>
      <c r="BY512" s="78"/>
      <c r="BZ512" s="78"/>
      <c r="CA512" s="78"/>
      <c r="CB512" s="78"/>
      <c r="CC512" s="78"/>
      <c r="CD512" s="78"/>
      <c r="CE512" s="78"/>
      <c r="CF512" s="78"/>
      <c r="CG512" s="78">
        <v>1</v>
      </c>
      <c r="CH512" s="78"/>
      <c r="CI512" s="78"/>
      <c r="CJ512" s="78"/>
      <c r="CK512" s="78"/>
      <c r="CL512" s="78"/>
      <c r="CM512" s="78"/>
      <c r="CN512" s="78"/>
      <c r="CO512" s="78"/>
      <c r="CP512" s="78"/>
      <c r="CQ512" s="78"/>
      <c r="CR512" s="78"/>
      <c r="CS512" s="78"/>
      <c r="CT512" s="78"/>
      <c r="CU512" s="78"/>
      <c r="CV512" s="78"/>
      <c r="CW512" s="78"/>
      <c r="CX512" s="78"/>
      <c r="CY512" s="78"/>
      <c r="CZ512" s="78"/>
      <c r="DA512" s="78"/>
      <c r="DB512" s="78"/>
      <c r="DC512" s="78"/>
      <c r="DD512" s="78"/>
      <c r="DE512" s="74">
        <f t="shared" si="206"/>
        <v>1</v>
      </c>
      <c r="DF512" s="75">
        <f t="shared" si="207"/>
        <v>0</v>
      </c>
      <c r="DG512" s="86">
        <f t="shared" si="208"/>
        <v>1</v>
      </c>
      <c r="DH512" s="93">
        <f t="shared" si="209"/>
        <v>1</v>
      </c>
      <c r="DI512" s="95"/>
      <c r="DJ512" s="89"/>
      <c r="DK512" s="89"/>
      <c r="DL512" s="89"/>
      <c r="DM512" s="89"/>
      <c r="DN512" s="89"/>
      <c r="DO512" s="89"/>
      <c r="DP512" s="89"/>
      <c r="DQ512" s="89"/>
      <c r="DR512" s="89"/>
      <c r="DS512" s="89"/>
      <c r="DT512" s="89"/>
      <c r="DU512" s="89"/>
      <c r="DV512" s="89"/>
      <c r="DW512" s="89"/>
      <c r="DX512" s="89"/>
      <c r="DY512" s="89"/>
      <c r="DZ512" s="89"/>
      <c r="EA512" s="89"/>
      <c r="EB512" s="89"/>
      <c r="EC512" s="89"/>
      <c r="ED512" s="89"/>
      <c r="EE512" s="89"/>
      <c r="EF512" s="89"/>
      <c r="EG512" s="89"/>
      <c r="EH512" s="89"/>
      <c r="EI512" s="89"/>
      <c r="EJ512" s="89"/>
      <c r="EK512" s="89"/>
      <c r="EL512" s="89"/>
      <c r="EM512" s="89"/>
      <c r="EN512" s="89"/>
      <c r="EO512" s="89"/>
      <c r="EP512" s="89"/>
      <c r="EQ512" s="89"/>
      <c r="ER512" s="89"/>
      <c r="ES512" s="89"/>
      <c r="ET512" s="89"/>
      <c r="EU512" s="89"/>
      <c r="EV512" s="89"/>
      <c r="EW512" s="89"/>
      <c r="EX512" s="89"/>
      <c r="EY512" s="89"/>
      <c r="EZ512" s="89"/>
      <c r="FA512" s="89"/>
      <c r="FB512" s="89"/>
      <c r="FC512" s="89"/>
      <c r="FD512" s="89"/>
      <c r="FE512" s="89"/>
      <c r="FF512" s="89"/>
      <c r="FG512" s="89"/>
      <c r="FH512" s="89"/>
      <c r="FI512" s="89"/>
      <c r="FJ512" s="89"/>
      <c r="FK512" s="89"/>
      <c r="FL512" s="89"/>
      <c r="FM512" s="89"/>
      <c r="FN512" s="89"/>
      <c r="FO512" s="89"/>
      <c r="FP512" s="89"/>
      <c r="FQ512" s="89"/>
      <c r="FR512" s="89"/>
      <c r="FS512" s="89"/>
      <c r="FT512" s="89"/>
      <c r="FU512" s="89"/>
      <c r="FV512" s="89"/>
      <c r="FW512" s="89"/>
      <c r="FX512" s="89"/>
      <c r="FY512" s="89"/>
      <c r="FZ512" s="89"/>
      <c r="GA512" s="89"/>
      <c r="GB512" s="89"/>
      <c r="GC512" s="89"/>
      <c r="GD512" s="89"/>
      <c r="GE512" s="89"/>
      <c r="GF512" s="89"/>
      <c r="GG512" s="89"/>
      <c r="GH512" s="89"/>
      <c r="GI512" s="89"/>
      <c r="GJ512" s="89"/>
      <c r="GK512" s="89"/>
      <c r="GL512" s="89"/>
      <c r="GM512" s="89"/>
      <c r="GN512" s="89"/>
      <c r="GO512" s="89"/>
      <c r="GP512" s="89"/>
    </row>
    <row r="513" spans="2:198" ht="24" x14ac:dyDescent="0.3">
      <c r="B513" s="26" t="s">
        <v>232</v>
      </c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>
        <v>1</v>
      </c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45">
        <f t="shared" si="236"/>
        <v>0</v>
      </c>
      <c r="BH513" s="41">
        <f t="shared" si="237"/>
        <v>1</v>
      </c>
      <c r="BI513" s="78"/>
      <c r="BJ513" s="78"/>
      <c r="BK513" s="78"/>
      <c r="BL513" s="78"/>
      <c r="BM513" s="78"/>
      <c r="BN513" s="78"/>
      <c r="BO513" s="78"/>
      <c r="BP513" s="78"/>
      <c r="BQ513" s="78"/>
      <c r="BR513" s="78"/>
      <c r="BS513" s="78"/>
      <c r="BT513" s="78"/>
      <c r="BU513" s="78"/>
      <c r="BV513" s="78"/>
      <c r="BW513" s="78"/>
      <c r="BX513" s="78"/>
      <c r="BY513" s="78"/>
      <c r="BZ513" s="78"/>
      <c r="CA513" s="78"/>
      <c r="CB513" s="78"/>
      <c r="CC513" s="78"/>
      <c r="CD513" s="78"/>
      <c r="CE513" s="78"/>
      <c r="CF513" s="78"/>
      <c r="CG513" s="78"/>
      <c r="CH513" s="78"/>
      <c r="CI513" s="78"/>
      <c r="CJ513" s="78"/>
      <c r="CK513" s="78"/>
      <c r="CL513" s="78"/>
      <c r="CM513" s="78"/>
      <c r="CN513" s="78"/>
      <c r="CO513" s="78"/>
      <c r="CP513" s="78"/>
      <c r="CQ513" s="78"/>
      <c r="CR513" s="78"/>
      <c r="CS513" s="78"/>
      <c r="CT513" s="78"/>
      <c r="CU513" s="78"/>
      <c r="CV513" s="78"/>
      <c r="CW513" s="78"/>
      <c r="CX513" s="78"/>
      <c r="CY513" s="78"/>
      <c r="CZ513" s="78"/>
      <c r="DA513" s="78"/>
      <c r="DB513" s="78"/>
      <c r="DC513" s="78"/>
      <c r="DD513" s="78"/>
      <c r="DE513" s="74">
        <f t="shared" si="206"/>
        <v>0</v>
      </c>
      <c r="DF513" s="75">
        <f t="shared" si="207"/>
        <v>0</v>
      </c>
      <c r="DG513" s="86">
        <f t="shared" si="208"/>
        <v>0</v>
      </c>
      <c r="DH513" s="93">
        <f t="shared" si="209"/>
        <v>1</v>
      </c>
      <c r="DI513" s="95"/>
      <c r="DJ513" s="89"/>
      <c r="DK513" s="89"/>
      <c r="DL513" s="89"/>
      <c r="DM513" s="89"/>
      <c r="DN513" s="89"/>
      <c r="DO513" s="89"/>
      <c r="DP513" s="89"/>
      <c r="DQ513" s="89"/>
      <c r="DR513" s="89"/>
      <c r="DS513" s="89"/>
      <c r="DT513" s="89"/>
      <c r="DU513" s="89"/>
      <c r="DV513" s="89"/>
      <c r="DW513" s="89"/>
      <c r="DX513" s="89"/>
      <c r="DY513" s="89"/>
      <c r="DZ513" s="89"/>
      <c r="EA513" s="89"/>
      <c r="EB513" s="89"/>
      <c r="EC513" s="89"/>
      <c r="ED513" s="89"/>
      <c r="EE513" s="89"/>
      <c r="EF513" s="89"/>
      <c r="EG513" s="89"/>
      <c r="EH513" s="89"/>
      <c r="EI513" s="89"/>
      <c r="EJ513" s="89"/>
      <c r="EK513" s="89"/>
      <c r="EL513" s="89"/>
      <c r="EM513" s="89"/>
      <c r="EN513" s="89"/>
      <c r="EO513" s="89"/>
      <c r="EP513" s="89"/>
      <c r="EQ513" s="89"/>
      <c r="ER513" s="89"/>
      <c r="ES513" s="89"/>
      <c r="ET513" s="89"/>
      <c r="EU513" s="89"/>
      <c r="EV513" s="89"/>
      <c r="EW513" s="89"/>
      <c r="EX513" s="89"/>
      <c r="EY513" s="89"/>
      <c r="EZ513" s="89"/>
      <c r="FA513" s="89"/>
      <c r="FB513" s="89"/>
      <c r="FC513" s="89"/>
      <c r="FD513" s="89"/>
      <c r="FE513" s="89"/>
      <c r="FF513" s="89"/>
      <c r="FG513" s="89"/>
      <c r="FH513" s="89"/>
      <c r="FI513" s="89"/>
      <c r="FJ513" s="89"/>
      <c r="FK513" s="89"/>
      <c r="FL513" s="89"/>
      <c r="FM513" s="89"/>
      <c r="FN513" s="89"/>
      <c r="FO513" s="89"/>
      <c r="FP513" s="89"/>
      <c r="FQ513" s="89"/>
      <c r="FR513" s="89"/>
      <c r="FS513" s="89"/>
      <c r="FT513" s="89"/>
      <c r="FU513" s="89"/>
      <c r="FV513" s="89"/>
      <c r="FW513" s="89"/>
      <c r="FX513" s="89"/>
      <c r="FY513" s="89"/>
      <c r="FZ513" s="89"/>
      <c r="GA513" s="89"/>
      <c r="GB513" s="89"/>
      <c r="GC513" s="89"/>
      <c r="GD513" s="89"/>
      <c r="GE513" s="89"/>
      <c r="GF513" s="89"/>
      <c r="GG513" s="89"/>
      <c r="GH513" s="89"/>
      <c r="GI513" s="89"/>
      <c r="GJ513" s="89"/>
      <c r="GK513" s="89"/>
      <c r="GL513" s="89"/>
      <c r="GM513" s="89"/>
      <c r="GN513" s="89"/>
      <c r="GO513" s="89"/>
      <c r="GP513" s="89"/>
    </row>
    <row r="514" spans="2:198" ht="24" x14ac:dyDescent="0.3">
      <c r="B514" s="26" t="s">
        <v>235</v>
      </c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>
        <v>1</v>
      </c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45">
        <f t="shared" si="236"/>
        <v>0</v>
      </c>
      <c r="BH514" s="41">
        <f t="shared" si="237"/>
        <v>1</v>
      </c>
      <c r="BI514" s="78"/>
      <c r="BJ514" s="78"/>
      <c r="BK514" s="78"/>
      <c r="BL514" s="78"/>
      <c r="BM514" s="78"/>
      <c r="BN514" s="78"/>
      <c r="BO514" s="78"/>
      <c r="BP514" s="78"/>
      <c r="BQ514" s="78"/>
      <c r="BR514" s="78"/>
      <c r="BS514" s="78"/>
      <c r="BT514" s="78"/>
      <c r="BU514" s="78"/>
      <c r="BV514" s="78"/>
      <c r="BW514" s="78"/>
      <c r="BX514" s="78"/>
      <c r="BY514" s="78"/>
      <c r="BZ514" s="78"/>
      <c r="CA514" s="78"/>
      <c r="CB514" s="78"/>
      <c r="CC514" s="78"/>
      <c r="CD514" s="78"/>
      <c r="CE514" s="78"/>
      <c r="CF514" s="78"/>
      <c r="CG514" s="78"/>
      <c r="CH514" s="78">
        <v>1</v>
      </c>
      <c r="CI514" s="78"/>
      <c r="CJ514" s="78"/>
      <c r="CK514" s="78"/>
      <c r="CL514" s="78"/>
      <c r="CM514" s="78"/>
      <c r="CN514" s="78"/>
      <c r="CO514" s="78"/>
      <c r="CP514" s="78"/>
      <c r="CQ514" s="78"/>
      <c r="CR514" s="78"/>
      <c r="CS514" s="78"/>
      <c r="CT514" s="78"/>
      <c r="CU514" s="78"/>
      <c r="CV514" s="78"/>
      <c r="CW514" s="78"/>
      <c r="CX514" s="78"/>
      <c r="CY514" s="78"/>
      <c r="CZ514" s="78"/>
      <c r="DA514" s="78"/>
      <c r="DB514" s="78"/>
      <c r="DC514" s="78"/>
      <c r="DD514" s="78"/>
      <c r="DE514" s="74">
        <f t="shared" si="206"/>
        <v>0</v>
      </c>
      <c r="DF514" s="75">
        <f t="shared" si="207"/>
        <v>1</v>
      </c>
      <c r="DG514" s="86">
        <f t="shared" si="208"/>
        <v>0</v>
      </c>
      <c r="DH514" s="93">
        <f t="shared" si="209"/>
        <v>2</v>
      </c>
      <c r="DI514" s="95"/>
      <c r="DJ514" s="89"/>
      <c r="DK514" s="89"/>
      <c r="DL514" s="89"/>
      <c r="DM514" s="89"/>
      <c r="DN514" s="89"/>
      <c r="DO514" s="89"/>
      <c r="DP514" s="89"/>
      <c r="DQ514" s="89"/>
      <c r="DR514" s="89"/>
      <c r="DS514" s="89"/>
      <c r="DT514" s="89"/>
      <c r="DU514" s="89"/>
      <c r="DV514" s="89"/>
      <c r="DW514" s="89"/>
      <c r="DX514" s="89"/>
      <c r="DY514" s="89"/>
      <c r="DZ514" s="89"/>
      <c r="EA514" s="89"/>
      <c r="EB514" s="89"/>
      <c r="EC514" s="89"/>
      <c r="ED514" s="89"/>
      <c r="EE514" s="89"/>
      <c r="EF514" s="89"/>
      <c r="EG514" s="89"/>
      <c r="EH514" s="89"/>
      <c r="EI514" s="89"/>
      <c r="EJ514" s="89"/>
      <c r="EK514" s="89"/>
      <c r="EL514" s="89"/>
      <c r="EM514" s="89"/>
      <c r="EN514" s="89"/>
      <c r="EO514" s="89"/>
      <c r="EP514" s="89"/>
      <c r="EQ514" s="89"/>
      <c r="ER514" s="89"/>
      <c r="ES514" s="89"/>
      <c r="ET514" s="89"/>
      <c r="EU514" s="89"/>
      <c r="EV514" s="89"/>
      <c r="EW514" s="89"/>
      <c r="EX514" s="89"/>
      <c r="EY514" s="89"/>
      <c r="EZ514" s="89"/>
      <c r="FA514" s="89"/>
      <c r="FB514" s="89"/>
      <c r="FC514" s="89"/>
      <c r="FD514" s="89"/>
      <c r="FE514" s="89"/>
      <c r="FF514" s="89"/>
      <c r="FG514" s="89"/>
      <c r="FH514" s="89"/>
      <c r="FI514" s="89"/>
      <c r="FJ514" s="89"/>
      <c r="FK514" s="89"/>
      <c r="FL514" s="89"/>
      <c r="FM514" s="89"/>
      <c r="FN514" s="89"/>
      <c r="FO514" s="89"/>
      <c r="FP514" s="89"/>
      <c r="FQ514" s="89"/>
      <c r="FR514" s="89"/>
      <c r="FS514" s="89"/>
      <c r="FT514" s="89"/>
      <c r="FU514" s="89"/>
      <c r="FV514" s="89"/>
      <c r="FW514" s="89"/>
      <c r="FX514" s="89"/>
      <c r="FY514" s="89"/>
      <c r="FZ514" s="89"/>
      <c r="GA514" s="89"/>
      <c r="GB514" s="89"/>
      <c r="GC514" s="89"/>
      <c r="GD514" s="89"/>
      <c r="GE514" s="89"/>
      <c r="GF514" s="89"/>
      <c r="GG514" s="89"/>
      <c r="GH514" s="89"/>
      <c r="GI514" s="89"/>
      <c r="GJ514" s="89"/>
      <c r="GK514" s="89"/>
      <c r="GL514" s="89"/>
      <c r="GM514" s="89"/>
      <c r="GN514" s="89"/>
      <c r="GO514" s="89"/>
      <c r="GP514" s="89"/>
    </row>
    <row r="515" spans="2:198" ht="24" x14ac:dyDescent="0.3">
      <c r="B515" s="26" t="s">
        <v>242</v>
      </c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>
        <v>1</v>
      </c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45">
        <f t="shared" si="236"/>
        <v>0</v>
      </c>
      <c r="BH515" s="41">
        <f t="shared" si="237"/>
        <v>1</v>
      </c>
      <c r="BI515" s="78"/>
      <c r="BJ515" s="78"/>
      <c r="BK515" s="78"/>
      <c r="BL515" s="78"/>
      <c r="BM515" s="78"/>
      <c r="BN515" s="78"/>
      <c r="BO515" s="78"/>
      <c r="BP515" s="78"/>
      <c r="BQ515" s="78"/>
      <c r="BR515" s="78"/>
      <c r="BS515" s="78"/>
      <c r="BT515" s="78"/>
      <c r="BU515" s="78"/>
      <c r="BV515" s="78"/>
      <c r="BW515" s="78"/>
      <c r="BX515" s="78"/>
      <c r="BY515" s="78"/>
      <c r="BZ515" s="78"/>
      <c r="CA515" s="78"/>
      <c r="CB515" s="78"/>
      <c r="CC515" s="78"/>
      <c r="CD515" s="78"/>
      <c r="CE515" s="78"/>
      <c r="CF515" s="78"/>
      <c r="CG515" s="78"/>
      <c r="CH515" s="78"/>
      <c r="CI515" s="78"/>
      <c r="CJ515" s="78"/>
      <c r="CK515" s="78"/>
      <c r="CL515" s="78"/>
      <c r="CM515" s="78"/>
      <c r="CN515" s="78"/>
      <c r="CO515" s="78"/>
      <c r="CP515" s="78"/>
      <c r="CQ515" s="78"/>
      <c r="CR515" s="78"/>
      <c r="CS515" s="78"/>
      <c r="CT515" s="78"/>
      <c r="CU515" s="78"/>
      <c r="CV515" s="78"/>
      <c r="CW515" s="78"/>
      <c r="CX515" s="78"/>
      <c r="CY515" s="78"/>
      <c r="CZ515" s="78"/>
      <c r="DA515" s="78"/>
      <c r="DB515" s="78"/>
      <c r="DC515" s="78"/>
      <c r="DD515" s="78"/>
      <c r="DE515" s="74">
        <f t="shared" si="206"/>
        <v>0</v>
      </c>
      <c r="DF515" s="75">
        <f t="shared" si="207"/>
        <v>0</v>
      </c>
      <c r="DG515" s="86">
        <f t="shared" si="208"/>
        <v>0</v>
      </c>
      <c r="DH515" s="93">
        <f t="shared" si="209"/>
        <v>1</v>
      </c>
      <c r="DI515" s="95"/>
      <c r="DJ515" s="89"/>
      <c r="DK515" s="89"/>
      <c r="DL515" s="89"/>
      <c r="DM515" s="89"/>
      <c r="DN515" s="89"/>
      <c r="DO515" s="89"/>
      <c r="DP515" s="89"/>
      <c r="DQ515" s="89"/>
      <c r="DR515" s="89"/>
      <c r="DS515" s="89"/>
      <c r="DT515" s="89"/>
      <c r="DU515" s="89"/>
      <c r="DV515" s="89"/>
      <c r="DW515" s="89"/>
      <c r="DX515" s="89"/>
      <c r="DY515" s="89"/>
      <c r="DZ515" s="89"/>
      <c r="EA515" s="89"/>
      <c r="EB515" s="89"/>
      <c r="EC515" s="89"/>
      <c r="ED515" s="89"/>
      <c r="EE515" s="89"/>
      <c r="EF515" s="89"/>
      <c r="EG515" s="89"/>
      <c r="EH515" s="89"/>
      <c r="EI515" s="89"/>
      <c r="EJ515" s="89"/>
      <c r="EK515" s="89"/>
      <c r="EL515" s="89"/>
      <c r="EM515" s="89"/>
      <c r="EN515" s="89"/>
      <c r="EO515" s="89"/>
      <c r="EP515" s="89"/>
      <c r="EQ515" s="89"/>
      <c r="ER515" s="89"/>
      <c r="ES515" s="89"/>
      <c r="ET515" s="89"/>
      <c r="EU515" s="89"/>
      <c r="EV515" s="89"/>
      <c r="EW515" s="89"/>
      <c r="EX515" s="89"/>
      <c r="EY515" s="89"/>
      <c r="EZ515" s="89"/>
      <c r="FA515" s="89"/>
      <c r="FB515" s="89"/>
      <c r="FC515" s="89"/>
      <c r="FD515" s="89"/>
      <c r="FE515" s="89"/>
      <c r="FF515" s="89"/>
      <c r="FG515" s="89"/>
      <c r="FH515" s="89"/>
      <c r="FI515" s="89"/>
      <c r="FJ515" s="89"/>
      <c r="FK515" s="89"/>
      <c r="FL515" s="89"/>
      <c r="FM515" s="89"/>
      <c r="FN515" s="89"/>
      <c r="FO515" s="89"/>
      <c r="FP515" s="89"/>
      <c r="FQ515" s="89"/>
      <c r="FR515" s="89"/>
      <c r="FS515" s="89"/>
      <c r="FT515" s="89"/>
      <c r="FU515" s="89"/>
      <c r="FV515" s="89"/>
      <c r="FW515" s="89"/>
      <c r="FX515" s="89"/>
      <c r="FY515" s="89"/>
      <c r="FZ515" s="89"/>
      <c r="GA515" s="89"/>
      <c r="GB515" s="89"/>
      <c r="GC515" s="89"/>
      <c r="GD515" s="89"/>
      <c r="GE515" s="89"/>
      <c r="GF515" s="89"/>
      <c r="GG515" s="89"/>
      <c r="GH515" s="89"/>
      <c r="GI515" s="89"/>
      <c r="GJ515" s="89"/>
      <c r="GK515" s="89"/>
      <c r="GL515" s="89"/>
      <c r="GM515" s="89"/>
      <c r="GN515" s="89"/>
      <c r="GO515" s="89"/>
      <c r="GP515" s="89"/>
    </row>
    <row r="516" spans="2:198" ht="24" x14ac:dyDescent="0.3">
      <c r="B516" s="26" t="s">
        <v>244</v>
      </c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>
        <v>1</v>
      </c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45">
        <f t="shared" si="236"/>
        <v>0</v>
      </c>
      <c r="BH516" s="41">
        <f t="shared" si="237"/>
        <v>1</v>
      </c>
      <c r="BI516" s="78"/>
      <c r="BJ516" s="78"/>
      <c r="BK516" s="78"/>
      <c r="BL516" s="78"/>
      <c r="BM516" s="78"/>
      <c r="BN516" s="78"/>
      <c r="BO516" s="78"/>
      <c r="BP516" s="78"/>
      <c r="BQ516" s="78"/>
      <c r="BR516" s="78"/>
      <c r="BS516" s="78"/>
      <c r="BT516" s="78"/>
      <c r="BU516" s="78"/>
      <c r="BV516" s="78"/>
      <c r="BW516" s="78"/>
      <c r="BX516" s="78"/>
      <c r="BY516" s="78"/>
      <c r="BZ516" s="78"/>
      <c r="CA516" s="78"/>
      <c r="CB516" s="78"/>
      <c r="CC516" s="78"/>
      <c r="CD516" s="78"/>
      <c r="CE516" s="78"/>
      <c r="CF516" s="78"/>
      <c r="CG516" s="78"/>
      <c r="CH516" s="78"/>
      <c r="CI516" s="78"/>
      <c r="CJ516" s="78"/>
      <c r="CK516" s="78"/>
      <c r="CL516" s="78"/>
      <c r="CM516" s="78"/>
      <c r="CN516" s="78"/>
      <c r="CO516" s="78"/>
      <c r="CP516" s="78"/>
      <c r="CQ516" s="78"/>
      <c r="CR516" s="78"/>
      <c r="CS516" s="78"/>
      <c r="CT516" s="78"/>
      <c r="CU516" s="78"/>
      <c r="CV516" s="78"/>
      <c r="CW516" s="78"/>
      <c r="CX516" s="78"/>
      <c r="CY516" s="78"/>
      <c r="CZ516" s="78"/>
      <c r="DA516" s="78"/>
      <c r="DB516" s="78"/>
      <c r="DC516" s="78"/>
      <c r="DD516" s="78"/>
      <c r="DE516" s="74">
        <f t="shared" si="206"/>
        <v>0</v>
      </c>
      <c r="DF516" s="75">
        <f t="shared" si="207"/>
        <v>0</v>
      </c>
      <c r="DG516" s="86">
        <f t="shared" si="208"/>
        <v>0</v>
      </c>
      <c r="DH516" s="93">
        <f t="shared" si="209"/>
        <v>1</v>
      </c>
      <c r="DI516" s="95"/>
      <c r="DJ516" s="89"/>
      <c r="DK516" s="89"/>
      <c r="DL516" s="89"/>
      <c r="DM516" s="89"/>
      <c r="DN516" s="89"/>
      <c r="DO516" s="89"/>
      <c r="DP516" s="89"/>
      <c r="DQ516" s="89"/>
      <c r="DR516" s="89"/>
      <c r="DS516" s="89"/>
      <c r="DT516" s="89"/>
      <c r="DU516" s="89"/>
      <c r="DV516" s="89"/>
      <c r="DW516" s="89"/>
      <c r="DX516" s="89"/>
      <c r="DY516" s="89"/>
      <c r="DZ516" s="89"/>
      <c r="EA516" s="89"/>
      <c r="EB516" s="89"/>
      <c r="EC516" s="89"/>
      <c r="ED516" s="89"/>
      <c r="EE516" s="89"/>
      <c r="EF516" s="89"/>
      <c r="EG516" s="89"/>
      <c r="EH516" s="89"/>
      <c r="EI516" s="89"/>
      <c r="EJ516" s="89"/>
      <c r="EK516" s="89"/>
      <c r="EL516" s="89"/>
      <c r="EM516" s="89"/>
      <c r="EN516" s="89"/>
      <c r="EO516" s="89"/>
      <c r="EP516" s="89"/>
      <c r="EQ516" s="89"/>
      <c r="ER516" s="89"/>
      <c r="ES516" s="89"/>
      <c r="ET516" s="89"/>
      <c r="EU516" s="89"/>
      <c r="EV516" s="89"/>
      <c r="EW516" s="89"/>
      <c r="EX516" s="89"/>
      <c r="EY516" s="89"/>
      <c r="EZ516" s="89"/>
      <c r="FA516" s="89"/>
      <c r="FB516" s="89"/>
      <c r="FC516" s="89"/>
      <c r="FD516" s="89"/>
      <c r="FE516" s="89"/>
      <c r="FF516" s="89"/>
      <c r="FG516" s="89"/>
      <c r="FH516" s="89"/>
      <c r="FI516" s="89"/>
      <c r="FJ516" s="89"/>
      <c r="FK516" s="89"/>
      <c r="FL516" s="89"/>
      <c r="FM516" s="89"/>
      <c r="FN516" s="89"/>
      <c r="FO516" s="89"/>
      <c r="FP516" s="89"/>
      <c r="FQ516" s="89"/>
      <c r="FR516" s="89"/>
      <c r="FS516" s="89"/>
      <c r="FT516" s="89"/>
      <c r="FU516" s="89"/>
      <c r="FV516" s="89"/>
      <c r="FW516" s="89"/>
      <c r="FX516" s="89"/>
      <c r="FY516" s="89"/>
      <c r="FZ516" s="89"/>
      <c r="GA516" s="89"/>
      <c r="GB516" s="89"/>
      <c r="GC516" s="89"/>
      <c r="GD516" s="89"/>
      <c r="GE516" s="89"/>
      <c r="GF516" s="89"/>
      <c r="GG516" s="89"/>
      <c r="GH516" s="89"/>
      <c r="GI516" s="89"/>
      <c r="GJ516" s="89"/>
      <c r="GK516" s="89"/>
      <c r="GL516" s="89"/>
      <c r="GM516" s="89"/>
      <c r="GN516" s="89"/>
      <c r="GO516" s="89"/>
      <c r="GP516" s="89"/>
    </row>
    <row r="517" spans="2:198" ht="24" x14ac:dyDescent="0.3">
      <c r="B517" s="26" t="s">
        <v>248</v>
      </c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>
        <v>1</v>
      </c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>
        <v>1</v>
      </c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45">
        <f t="shared" si="236"/>
        <v>0</v>
      </c>
      <c r="BH517" s="41">
        <f t="shared" si="237"/>
        <v>2</v>
      </c>
      <c r="BI517" s="78"/>
      <c r="BJ517" s="78"/>
      <c r="BK517" s="78"/>
      <c r="BL517" s="78"/>
      <c r="BM517" s="78"/>
      <c r="BN517" s="78"/>
      <c r="BO517" s="78"/>
      <c r="BP517" s="78"/>
      <c r="BQ517" s="78"/>
      <c r="BR517" s="78"/>
      <c r="BS517" s="78"/>
      <c r="BT517" s="78"/>
      <c r="BU517" s="78"/>
      <c r="BV517" s="78"/>
      <c r="BW517" s="78"/>
      <c r="BX517" s="78"/>
      <c r="BY517" s="78"/>
      <c r="BZ517" s="78"/>
      <c r="CA517" s="78"/>
      <c r="CB517" s="78"/>
      <c r="CC517" s="78"/>
      <c r="CD517" s="78"/>
      <c r="CE517" s="78"/>
      <c r="CF517" s="78"/>
      <c r="CG517" s="78"/>
      <c r="CH517" s="78"/>
      <c r="CI517" s="78"/>
      <c r="CJ517" s="78"/>
      <c r="CK517" s="78"/>
      <c r="CL517" s="78"/>
      <c r="CM517" s="78"/>
      <c r="CN517" s="78"/>
      <c r="CO517" s="78"/>
      <c r="CP517" s="78"/>
      <c r="CQ517" s="78"/>
      <c r="CR517" s="78"/>
      <c r="CS517" s="78"/>
      <c r="CT517" s="78"/>
      <c r="CU517" s="78"/>
      <c r="CV517" s="78"/>
      <c r="CW517" s="78"/>
      <c r="CX517" s="78"/>
      <c r="CY517" s="78"/>
      <c r="CZ517" s="78"/>
      <c r="DA517" s="78"/>
      <c r="DB517" s="78"/>
      <c r="DC517" s="78"/>
      <c r="DD517" s="78"/>
      <c r="DE517" s="74">
        <f t="shared" si="206"/>
        <v>0</v>
      </c>
      <c r="DF517" s="75">
        <f t="shared" si="207"/>
        <v>0</v>
      </c>
      <c r="DG517" s="86">
        <f t="shared" si="208"/>
        <v>0</v>
      </c>
      <c r="DH517" s="93">
        <f t="shared" si="209"/>
        <v>2</v>
      </c>
      <c r="DI517" s="95"/>
      <c r="DJ517" s="89"/>
      <c r="DK517" s="89"/>
      <c r="DL517" s="89"/>
      <c r="DM517" s="89"/>
      <c r="DN517" s="89"/>
      <c r="DO517" s="89"/>
      <c r="DP517" s="89"/>
      <c r="DQ517" s="89"/>
      <c r="DR517" s="89"/>
      <c r="DS517" s="89"/>
      <c r="DT517" s="89"/>
      <c r="DU517" s="89"/>
      <c r="DV517" s="89"/>
      <c r="DW517" s="89"/>
      <c r="DX517" s="89"/>
      <c r="DY517" s="89"/>
      <c r="DZ517" s="89"/>
      <c r="EA517" s="89"/>
      <c r="EB517" s="89"/>
      <c r="EC517" s="89"/>
      <c r="ED517" s="89"/>
      <c r="EE517" s="89"/>
      <c r="EF517" s="89"/>
      <c r="EG517" s="89"/>
      <c r="EH517" s="89"/>
      <c r="EI517" s="89"/>
      <c r="EJ517" s="89"/>
      <c r="EK517" s="89"/>
      <c r="EL517" s="89"/>
      <c r="EM517" s="89"/>
      <c r="EN517" s="89"/>
      <c r="EO517" s="89"/>
      <c r="EP517" s="89"/>
      <c r="EQ517" s="89"/>
      <c r="ER517" s="89"/>
      <c r="ES517" s="89"/>
      <c r="ET517" s="89"/>
      <c r="EU517" s="89"/>
      <c r="EV517" s="89"/>
      <c r="EW517" s="89"/>
      <c r="EX517" s="89"/>
      <c r="EY517" s="89"/>
      <c r="EZ517" s="89"/>
      <c r="FA517" s="89"/>
      <c r="FB517" s="89"/>
      <c r="FC517" s="89"/>
      <c r="FD517" s="89"/>
      <c r="FE517" s="89"/>
      <c r="FF517" s="89"/>
      <c r="FG517" s="89"/>
      <c r="FH517" s="89"/>
      <c r="FI517" s="89"/>
      <c r="FJ517" s="89"/>
      <c r="FK517" s="89"/>
      <c r="FL517" s="89"/>
      <c r="FM517" s="89"/>
      <c r="FN517" s="89"/>
      <c r="FO517" s="89"/>
      <c r="FP517" s="89"/>
      <c r="FQ517" s="89"/>
      <c r="FR517" s="89"/>
      <c r="FS517" s="89"/>
      <c r="FT517" s="89"/>
      <c r="FU517" s="89"/>
      <c r="FV517" s="89"/>
      <c r="FW517" s="89"/>
      <c r="FX517" s="89"/>
      <c r="FY517" s="89"/>
      <c r="FZ517" s="89"/>
      <c r="GA517" s="89"/>
      <c r="GB517" s="89"/>
      <c r="GC517" s="89"/>
      <c r="GD517" s="89"/>
      <c r="GE517" s="89"/>
      <c r="GF517" s="89"/>
      <c r="GG517" s="89"/>
      <c r="GH517" s="89"/>
      <c r="GI517" s="89"/>
      <c r="GJ517" s="89"/>
      <c r="GK517" s="89"/>
      <c r="GL517" s="89"/>
      <c r="GM517" s="89"/>
      <c r="GN517" s="89"/>
      <c r="GO517" s="89"/>
      <c r="GP517" s="89"/>
    </row>
    <row r="518" spans="2:198" ht="24" x14ac:dyDescent="0.3">
      <c r="B518" s="26" t="s">
        <v>250</v>
      </c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>
        <v>1</v>
      </c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45">
        <f t="shared" si="236"/>
        <v>0</v>
      </c>
      <c r="BH518" s="41">
        <f t="shared" si="237"/>
        <v>1</v>
      </c>
      <c r="BI518" s="78"/>
      <c r="BJ518" s="78"/>
      <c r="BK518" s="78"/>
      <c r="BL518" s="78"/>
      <c r="BM518" s="78"/>
      <c r="BN518" s="78"/>
      <c r="BO518" s="78"/>
      <c r="BP518" s="78"/>
      <c r="BQ518" s="78"/>
      <c r="BR518" s="78"/>
      <c r="BS518" s="78"/>
      <c r="BT518" s="78"/>
      <c r="BU518" s="78"/>
      <c r="BV518" s="78"/>
      <c r="BW518" s="78"/>
      <c r="BX518" s="78"/>
      <c r="BY518" s="78"/>
      <c r="BZ518" s="78"/>
      <c r="CA518" s="78"/>
      <c r="CB518" s="78"/>
      <c r="CC518" s="78"/>
      <c r="CD518" s="78"/>
      <c r="CE518" s="78"/>
      <c r="CF518" s="78"/>
      <c r="CG518" s="78"/>
      <c r="CH518" s="78"/>
      <c r="CI518" s="78"/>
      <c r="CJ518" s="78"/>
      <c r="CK518" s="78"/>
      <c r="CL518" s="78"/>
      <c r="CM518" s="78"/>
      <c r="CN518" s="78"/>
      <c r="CO518" s="78"/>
      <c r="CP518" s="78"/>
      <c r="CQ518" s="78"/>
      <c r="CR518" s="78"/>
      <c r="CS518" s="78"/>
      <c r="CT518" s="78"/>
      <c r="CU518" s="78"/>
      <c r="CV518" s="78"/>
      <c r="CW518" s="78"/>
      <c r="CX518" s="78"/>
      <c r="CY518" s="78"/>
      <c r="CZ518" s="78"/>
      <c r="DA518" s="78"/>
      <c r="DB518" s="78"/>
      <c r="DC518" s="78"/>
      <c r="DD518" s="78"/>
      <c r="DE518" s="74">
        <f t="shared" si="206"/>
        <v>0</v>
      </c>
      <c r="DF518" s="75">
        <f t="shared" si="207"/>
        <v>0</v>
      </c>
      <c r="DG518" s="86">
        <f t="shared" si="208"/>
        <v>0</v>
      </c>
      <c r="DH518" s="93">
        <f t="shared" si="209"/>
        <v>1</v>
      </c>
      <c r="DI518" s="95"/>
      <c r="DJ518" s="89"/>
      <c r="DK518" s="89"/>
      <c r="DL518" s="89"/>
      <c r="DM518" s="89"/>
      <c r="DN518" s="89"/>
      <c r="DO518" s="89"/>
      <c r="DP518" s="89"/>
      <c r="DQ518" s="89"/>
      <c r="DR518" s="89"/>
      <c r="DS518" s="89"/>
      <c r="DT518" s="89"/>
      <c r="DU518" s="89"/>
      <c r="DV518" s="89"/>
      <c r="DW518" s="89"/>
      <c r="DX518" s="89"/>
      <c r="DY518" s="89"/>
      <c r="DZ518" s="89"/>
      <c r="EA518" s="89"/>
      <c r="EB518" s="89"/>
      <c r="EC518" s="89"/>
      <c r="ED518" s="89"/>
      <c r="EE518" s="89"/>
      <c r="EF518" s="89"/>
      <c r="EG518" s="89"/>
      <c r="EH518" s="89"/>
      <c r="EI518" s="89"/>
      <c r="EJ518" s="89"/>
      <c r="EK518" s="89"/>
      <c r="EL518" s="89"/>
      <c r="EM518" s="89"/>
      <c r="EN518" s="89"/>
      <c r="EO518" s="89"/>
      <c r="EP518" s="89"/>
      <c r="EQ518" s="89"/>
      <c r="ER518" s="89"/>
      <c r="ES518" s="89"/>
      <c r="ET518" s="89"/>
      <c r="EU518" s="89"/>
      <c r="EV518" s="89"/>
      <c r="EW518" s="89"/>
      <c r="EX518" s="89"/>
      <c r="EY518" s="89"/>
      <c r="EZ518" s="89"/>
      <c r="FA518" s="89"/>
      <c r="FB518" s="89"/>
      <c r="FC518" s="89"/>
      <c r="FD518" s="89"/>
      <c r="FE518" s="89"/>
      <c r="FF518" s="89"/>
      <c r="FG518" s="89"/>
      <c r="FH518" s="89"/>
      <c r="FI518" s="89"/>
      <c r="FJ518" s="89"/>
      <c r="FK518" s="89"/>
      <c r="FL518" s="89"/>
      <c r="FM518" s="89"/>
      <c r="FN518" s="89"/>
      <c r="FO518" s="89"/>
      <c r="FP518" s="89"/>
      <c r="FQ518" s="89"/>
      <c r="FR518" s="89"/>
      <c r="FS518" s="89"/>
      <c r="FT518" s="89"/>
      <c r="FU518" s="89"/>
      <c r="FV518" s="89"/>
      <c r="FW518" s="89"/>
      <c r="FX518" s="89"/>
      <c r="FY518" s="89"/>
      <c r="FZ518" s="89"/>
      <c r="GA518" s="89"/>
      <c r="GB518" s="89"/>
      <c r="GC518" s="89"/>
      <c r="GD518" s="89"/>
      <c r="GE518" s="89"/>
      <c r="GF518" s="89"/>
      <c r="GG518" s="89"/>
      <c r="GH518" s="89"/>
      <c r="GI518" s="89"/>
      <c r="GJ518" s="89"/>
      <c r="GK518" s="89"/>
      <c r="GL518" s="89"/>
      <c r="GM518" s="89"/>
      <c r="GN518" s="89"/>
      <c r="GO518" s="89"/>
      <c r="GP518" s="89"/>
    </row>
    <row r="519" spans="2:198" ht="24" x14ac:dyDescent="0.3">
      <c r="B519" s="26" t="s">
        <v>251</v>
      </c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>
        <v>1</v>
      </c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45">
        <f t="shared" si="236"/>
        <v>0</v>
      </c>
      <c r="BH519" s="41">
        <f t="shared" si="237"/>
        <v>1</v>
      </c>
      <c r="BI519" s="78"/>
      <c r="BJ519" s="78"/>
      <c r="BK519" s="78"/>
      <c r="BL519" s="78"/>
      <c r="BM519" s="78"/>
      <c r="BN519" s="78"/>
      <c r="BO519" s="78"/>
      <c r="BP519" s="78"/>
      <c r="BQ519" s="78"/>
      <c r="BR519" s="78"/>
      <c r="BS519" s="78"/>
      <c r="BT519" s="78"/>
      <c r="BU519" s="78"/>
      <c r="BV519" s="78"/>
      <c r="BW519" s="78"/>
      <c r="BX519" s="78"/>
      <c r="BY519" s="78"/>
      <c r="BZ519" s="78"/>
      <c r="CA519" s="78"/>
      <c r="CB519" s="78"/>
      <c r="CC519" s="78"/>
      <c r="CD519" s="78"/>
      <c r="CE519" s="78"/>
      <c r="CF519" s="78"/>
      <c r="CG519" s="78"/>
      <c r="CH519" s="78"/>
      <c r="CI519" s="78"/>
      <c r="CJ519" s="78"/>
      <c r="CK519" s="78"/>
      <c r="CL519" s="78"/>
      <c r="CM519" s="78"/>
      <c r="CN519" s="78"/>
      <c r="CO519" s="78"/>
      <c r="CP519" s="78"/>
      <c r="CQ519" s="78"/>
      <c r="CR519" s="78"/>
      <c r="CS519" s="78"/>
      <c r="CT519" s="78"/>
      <c r="CU519" s="78"/>
      <c r="CV519" s="78"/>
      <c r="CW519" s="78"/>
      <c r="CX519" s="78"/>
      <c r="CY519" s="78"/>
      <c r="CZ519" s="78"/>
      <c r="DA519" s="78"/>
      <c r="DB519" s="78"/>
      <c r="DC519" s="78"/>
      <c r="DD519" s="78"/>
      <c r="DE519" s="74">
        <f t="shared" ref="DE519:DE557" si="238">BI519+BK519+BM519+BO519+BQ519+BS519+BU519+BW519+BY519+CA519+CC519+CE519+CG519+CI519+CK519+CM519+CO519+CQ519+CS519+CU519+CW519+CY519+DA519+DC519</f>
        <v>0</v>
      </c>
      <c r="DF519" s="75">
        <f t="shared" ref="DF519:DF557" si="239">BJ519+BL519+BN519+BP519+BR519+BT519+BV519+BX519+BZ519+CB519+CD519+CF519+CH519+CJ519+CL519+CN519+CP519+CR519+CT519+CV519+CX519+CZ519+DB519+DD519</f>
        <v>0</v>
      </c>
      <c r="DG519" s="86">
        <f t="shared" si="208"/>
        <v>0</v>
      </c>
      <c r="DH519" s="93">
        <f t="shared" si="209"/>
        <v>1</v>
      </c>
      <c r="DI519" s="95"/>
      <c r="DJ519" s="89"/>
      <c r="DK519" s="89"/>
      <c r="DL519" s="89"/>
      <c r="DM519" s="89"/>
      <c r="DN519" s="89"/>
      <c r="DO519" s="89"/>
      <c r="DP519" s="89"/>
      <c r="DQ519" s="89"/>
      <c r="DR519" s="89"/>
      <c r="DS519" s="89"/>
      <c r="DT519" s="89"/>
      <c r="DU519" s="89"/>
      <c r="DV519" s="89"/>
      <c r="DW519" s="89"/>
      <c r="DX519" s="89"/>
      <c r="DY519" s="89"/>
      <c r="DZ519" s="89"/>
      <c r="EA519" s="89"/>
      <c r="EB519" s="89"/>
      <c r="EC519" s="89"/>
      <c r="ED519" s="89"/>
      <c r="EE519" s="89"/>
      <c r="EF519" s="89"/>
      <c r="EG519" s="89"/>
      <c r="EH519" s="89"/>
      <c r="EI519" s="89"/>
      <c r="EJ519" s="89"/>
      <c r="EK519" s="89"/>
      <c r="EL519" s="89"/>
      <c r="EM519" s="89"/>
      <c r="EN519" s="89"/>
      <c r="EO519" s="89"/>
      <c r="EP519" s="89"/>
      <c r="EQ519" s="89"/>
      <c r="ER519" s="89"/>
      <c r="ES519" s="89"/>
      <c r="ET519" s="89"/>
      <c r="EU519" s="89"/>
      <c r="EV519" s="89"/>
      <c r="EW519" s="89"/>
      <c r="EX519" s="89"/>
      <c r="EY519" s="89"/>
      <c r="EZ519" s="89"/>
      <c r="FA519" s="89"/>
      <c r="FB519" s="89"/>
      <c r="FC519" s="89"/>
      <c r="FD519" s="89"/>
      <c r="FE519" s="89"/>
      <c r="FF519" s="89"/>
      <c r="FG519" s="89"/>
      <c r="FH519" s="89"/>
      <c r="FI519" s="89"/>
      <c r="FJ519" s="89"/>
      <c r="FK519" s="89"/>
      <c r="FL519" s="89"/>
      <c r="FM519" s="89"/>
      <c r="FN519" s="89"/>
      <c r="FO519" s="89"/>
      <c r="FP519" s="89"/>
      <c r="FQ519" s="89"/>
      <c r="FR519" s="89"/>
      <c r="FS519" s="89"/>
      <c r="FT519" s="89"/>
      <c r="FU519" s="89"/>
      <c r="FV519" s="89"/>
      <c r="FW519" s="89"/>
      <c r="FX519" s="89"/>
      <c r="FY519" s="89"/>
      <c r="FZ519" s="89"/>
      <c r="GA519" s="89"/>
      <c r="GB519" s="89"/>
      <c r="GC519" s="89"/>
      <c r="GD519" s="89"/>
      <c r="GE519" s="89"/>
      <c r="GF519" s="89"/>
      <c r="GG519" s="89"/>
      <c r="GH519" s="89"/>
      <c r="GI519" s="89"/>
      <c r="GJ519" s="89"/>
      <c r="GK519" s="89"/>
      <c r="GL519" s="89"/>
      <c r="GM519" s="89"/>
      <c r="GN519" s="89"/>
      <c r="GO519" s="89"/>
      <c r="GP519" s="89"/>
    </row>
    <row r="520" spans="2:198" ht="24" x14ac:dyDescent="0.3">
      <c r="B520" s="26" t="s">
        <v>252</v>
      </c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>
        <v>1</v>
      </c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45">
        <f t="shared" si="236"/>
        <v>0</v>
      </c>
      <c r="BH520" s="41">
        <f t="shared" si="237"/>
        <v>1</v>
      </c>
      <c r="BI520" s="78"/>
      <c r="BJ520" s="78"/>
      <c r="BK520" s="78"/>
      <c r="BL520" s="78"/>
      <c r="BM520" s="78"/>
      <c r="BN520" s="78"/>
      <c r="BO520" s="78"/>
      <c r="BP520" s="78"/>
      <c r="BQ520" s="78"/>
      <c r="BR520" s="78"/>
      <c r="BS520" s="78"/>
      <c r="BT520" s="78"/>
      <c r="BU520" s="78"/>
      <c r="BV520" s="78"/>
      <c r="BW520" s="78"/>
      <c r="BX520" s="78"/>
      <c r="BY520" s="78"/>
      <c r="BZ520" s="78"/>
      <c r="CA520" s="78"/>
      <c r="CB520" s="78"/>
      <c r="CC520" s="78"/>
      <c r="CD520" s="78"/>
      <c r="CE520" s="78"/>
      <c r="CF520" s="78"/>
      <c r="CG520" s="78"/>
      <c r="CH520" s="78"/>
      <c r="CI520" s="78"/>
      <c r="CJ520" s="78"/>
      <c r="CK520" s="78"/>
      <c r="CL520" s="78"/>
      <c r="CM520" s="78"/>
      <c r="CN520" s="78"/>
      <c r="CO520" s="78"/>
      <c r="CP520" s="78"/>
      <c r="CQ520" s="78"/>
      <c r="CR520" s="78"/>
      <c r="CS520" s="78"/>
      <c r="CT520" s="78"/>
      <c r="CU520" s="78"/>
      <c r="CV520" s="78"/>
      <c r="CW520" s="78"/>
      <c r="CX520" s="78"/>
      <c r="CY520" s="78"/>
      <c r="CZ520" s="78"/>
      <c r="DA520" s="78"/>
      <c r="DB520" s="78"/>
      <c r="DC520" s="78"/>
      <c r="DD520" s="78"/>
      <c r="DE520" s="74">
        <f t="shared" si="238"/>
        <v>0</v>
      </c>
      <c r="DF520" s="75">
        <f t="shared" si="239"/>
        <v>0</v>
      </c>
      <c r="DG520" s="86">
        <f t="shared" si="208"/>
        <v>0</v>
      </c>
      <c r="DH520" s="93">
        <f t="shared" si="209"/>
        <v>1</v>
      </c>
      <c r="DI520" s="95"/>
      <c r="DJ520" s="89"/>
      <c r="DK520" s="89"/>
      <c r="DL520" s="89"/>
      <c r="DM520" s="89"/>
      <c r="DN520" s="89"/>
      <c r="DO520" s="89"/>
      <c r="DP520" s="89"/>
      <c r="DQ520" s="89"/>
      <c r="DR520" s="89"/>
      <c r="DS520" s="89"/>
      <c r="DT520" s="89"/>
      <c r="DU520" s="89"/>
      <c r="DV520" s="89"/>
      <c r="DW520" s="89"/>
      <c r="DX520" s="89"/>
      <c r="DY520" s="89"/>
      <c r="DZ520" s="89"/>
      <c r="EA520" s="89"/>
      <c r="EB520" s="89"/>
      <c r="EC520" s="89"/>
      <c r="ED520" s="89"/>
      <c r="EE520" s="89"/>
      <c r="EF520" s="89"/>
      <c r="EG520" s="89"/>
      <c r="EH520" s="89"/>
      <c r="EI520" s="89"/>
      <c r="EJ520" s="89"/>
      <c r="EK520" s="89"/>
      <c r="EL520" s="89"/>
      <c r="EM520" s="89"/>
      <c r="EN520" s="89"/>
      <c r="EO520" s="89"/>
      <c r="EP520" s="89"/>
      <c r="EQ520" s="89"/>
      <c r="ER520" s="89"/>
      <c r="ES520" s="89"/>
      <c r="ET520" s="89"/>
      <c r="EU520" s="89"/>
      <c r="EV520" s="89"/>
      <c r="EW520" s="89"/>
      <c r="EX520" s="89"/>
      <c r="EY520" s="89"/>
      <c r="EZ520" s="89"/>
      <c r="FA520" s="89"/>
      <c r="FB520" s="89"/>
      <c r="FC520" s="89"/>
      <c r="FD520" s="89"/>
      <c r="FE520" s="89"/>
      <c r="FF520" s="89"/>
      <c r="FG520" s="89"/>
      <c r="FH520" s="89"/>
      <c r="FI520" s="89"/>
      <c r="FJ520" s="89"/>
      <c r="FK520" s="89"/>
      <c r="FL520" s="89"/>
      <c r="FM520" s="89"/>
      <c r="FN520" s="89"/>
      <c r="FO520" s="89"/>
      <c r="FP520" s="89"/>
      <c r="FQ520" s="89"/>
      <c r="FR520" s="89"/>
      <c r="FS520" s="89"/>
      <c r="FT520" s="89"/>
      <c r="FU520" s="89"/>
      <c r="FV520" s="89"/>
      <c r="FW520" s="89"/>
      <c r="FX520" s="89"/>
      <c r="FY520" s="89"/>
      <c r="FZ520" s="89"/>
      <c r="GA520" s="89"/>
      <c r="GB520" s="89"/>
      <c r="GC520" s="89"/>
      <c r="GD520" s="89"/>
      <c r="GE520" s="89"/>
      <c r="GF520" s="89"/>
      <c r="GG520" s="89"/>
      <c r="GH520" s="89"/>
      <c r="GI520" s="89"/>
      <c r="GJ520" s="89"/>
      <c r="GK520" s="89"/>
      <c r="GL520" s="89"/>
      <c r="GM520" s="89"/>
      <c r="GN520" s="89"/>
      <c r="GO520" s="89"/>
      <c r="GP520" s="89"/>
    </row>
    <row r="521" spans="2:198" ht="26.25" customHeight="1" x14ac:dyDescent="0.3">
      <c r="B521" s="26" t="s">
        <v>253</v>
      </c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>
        <v>1</v>
      </c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45">
        <f t="shared" si="236"/>
        <v>0</v>
      </c>
      <c r="BH521" s="41">
        <f t="shared" si="237"/>
        <v>1</v>
      </c>
      <c r="BI521" s="78"/>
      <c r="BJ521" s="78"/>
      <c r="BK521" s="78"/>
      <c r="BL521" s="78"/>
      <c r="BM521" s="78"/>
      <c r="BN521" s="78"/>
      <c r="BO521" s="78"/>
      <c r="BP521" s="78"/>
      <c r="BQ521" s="78"/>
      <c r="BR521" s="78"/>
      <c r="BS521" s="78"/>
      <c r="BT521" s="78"/>
      <c r="BU521" s="78"/>
      <c r="BV521" s="78"/>
      <c r="BW521" s="78"/>
      <c r="BX521" s="78"/>
      <c r="BY521" s="78"/>
      <c r="BZ521" s="78"/>
      <c r="CA521" s="78"/>
      <c r="CB521" s="78"/>
      <c r="CC521" s="78"/>
      <c r="CD521" s="78"/>
      <c r="CE521" s="78"/>
      <c r="CF521" s="78"/>
      <c r="CG521" s="78"/>
      <c r="CH521" s="78"/>
      <c r="CI521" s="78"/>
      <c r="CJ521" s="78"/>
      <c r="CK521" s="78"/>
      <c r="CL521" s="78"/>
      <c r="CM521" s="78"/>
      <c r="CN521" s="78"/>
      <c r="CO521" s="78"/>
      <c r="CP521" s="78"/>
      <c r="CQ521" s="78"/>
      <c r="CR521" s="78"/>
      <c r="CS521" s="78"/>
      <c r="CT521" s="78"/>
      <c r="CU521" s="78"/>
      <c r="CV521" s="78"/>
      <c r="CW521" s="78"/>
      <c r="CX521" s="78"/>
      <c r="CY521" s="78"/>
      <c r="CZ521" s="78"/>
      <c r="DA521" s="78"/>
      <c r="DB521" s="78"/>
      <c r="DC521" s="78"/>
      <c r="DD521" s="78"/>
      <c r="DE521" s="74">
        <f t="shared" si="238"/>
        <v>0</v>
      </c>
      <c r="DF521" s="75">
        <f t="shared" si="239"/>
        <v>0</v>
      </c>
      <c r="DG521" s="86">
        <f t="shared" si="208"/>
        <v>0</v>
      </c>
      <c r="DH521" s="93">
        <f t="shared" si="209"/>
        <v>1</v>
      </c>
      <c r="DI521" s="95"/>
      <c r="DJ521" s="89"/>
      <c r="DK521" s="89"/>
      <c r="DL521" s="89"/>
      <c r="DM521" s="89"/>
      <c r="DN521" s="89"/>
      <c r="DO521" s="89"/>
      <c r="DP521" s="89"/>
      <c r="DQ521" s="89"/>
      <c r="DR521" s="89"/>
      <c r="DS521" s="89"/>
      <c r="DT521" s="89"/>
      <c r="DU521" s="89"/>
      <c r="DV521" s="89"/>
      <c r="DW521" s="89"/>
      <c r="DX521" s="89"/>
      <c r="DY521" s="89"/>
      <c r="DZ521" s="89"/>
      <c r="EA521" s="89"/>
      <c r="EB521" s="89"/>
      <c r="EC521" s="89"/>
      <c r="ED521" s="89"/>
      <c r="EE521" s="89"/>
      <c r="EF521" s="89"/>
      <c r="EG521" s="89"/>
      <c r="EH521" s="89"/>
      <c r="EI521" s="89"/>
      <c r="EJ521" s="89"/>
      <c r="EK521" s="89"/>
      <c r="EL521" s="89"/>
      <c r="EM521" s="89"/>
      <c r="EN521" s="89"/>
      <c r="EO521" s="89"/>
      <c r="EP521" s="89"/>
      <c r="EQ521" s="89"/>
      <c r="ER521" s="89"/>
      <c r="ES521" s="89"/>
      <c r="ET521" s="89"/>
      <c r="EU521" s="89"/>
      <c r="EV521" s="89"/>
      <c r="EW521" s="89"/>
      <c r="EX521" s="89"/>
      <c r="EY521" s="89"/>
      <c r="EZ521" s="89"/>
      <c r="FA521" s="89"/>
      <c r="FB521" s="89"/>
      <c r="FC521" s="89"/>
      <c r="FD521" s="89"/>
      <c r="FE521" s="89"/>
      <c r="FF521" s="89"/>
      <c r="FG521" s="89"/>
      <c r="FH521" s="89"/>
      <c r="FI521" s="89"/>
      <c r="FJ521" s="89"/>
      <c r="FK521" s="89"/>
      <c r="FL521" s="89"/>
      <c r="FM521" s="89"/>
      <c r="FN521" s="89"/>
      <c r="FO521" s="89"/>
      <c r="FP521" s="89"/>
      <c r="FQ521" s="89"/>
      <c r="FR521" s="89"/>
      <c r="FS521" s="89"/>
      <c r="FT521" s="89"/>
      <c r="FU521" s="89"/>
      <c r="FV521" s="89"/>
      <c r="FW521" s="89"/>
      <c r="FX521" s="89"/>
      <c r="FY521" s="89"/>
      <c r="FZ521" s="89"/>
      <c r="GA521" s="89"/>
      <c r="GB521" s="89"/>
      <c r="GC521" s="89"/>
      <c r="GD521" s="89"/>
      <c r="GE521" s="89"/>
      <c r="GF521" s="89"/>
      <c r="GG521" s="89"/>
      <c r="GH521" s="89"/>
      <c r="GI521" s="89"/>
      <c r="GJ521" s="89"/>
      <c r="GK521" s="89"/>
      <c r="GL521" s="89"/>
      <c r="GM521" s="89"/>
      <c r="GN521" s="89"/>
      <c r="GO521" s="89"/>
      <c r="GP521" s="89"/>
    </row>
    <row r="522" spans="2:198" ht="24" x14ac:dyDescent="0.3">
      <c r="B522" s="26" t="s">
        <v>257</v>
      </c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>
        <v>1</v>
      </c>
      <c r="AA522" s="2"/>
      <c r="AB522" s="2"/>
      <c r="AC522" s="2"/>
      <c r="AD522" s="2"/>
      <c r="AE522" s="2"/>
      <c r="AF522" s="2">
        <v>1</v>
      </c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45">
        <f t="shared" si="236"/>
        <v>0</v>
      </c>
      <c r="BH522" s="41">
        <f t="shared" si="237"/>
        <v>2</v>
      </c>
      <c r="BI522" s="78"/>
      <c r="BJ522" s="78"/>
      <c r="BK522" s="78"/>
      <c r="BL522" s="78"/>
      <c r="BM522" s="78"/>
      <c r="BN522" s="78"/>
      <c r="BO522" s="78"/>
      <c r="BP522" s="78"/>
      <c r="BQ522" s="78"/>
      <c r="BR522" s="78"/>
      <c r="BS522" s="78"/>
      <c r="BT522" s="78"/>
      <c r="BU522" s="78"/>
      <c r="BV522" s="78"/>
      <c r="BW522" s="78"/>
      <c r="BX522" s="78"/>
      <c r="BY522" s="78"/>
      <c r="BZ522" s="78"/>
      <c r="CA522" s="78"/>
      <c r="CB522" s="78"/>
      <c r="CC522" s="78"/>
      <c r="CD522" s="78"/>
      <c r="CE522" s="78"/>
      <c r="CF522" s="78"/>
      <c r="CG522" s="78"/>
      <c r="CH522" s="78"/>
      <c r="CI522" s="78"/>
      <c r="CJ522" s="78"/>
      <c r="CK522" s="78"/>
      <c r="CL522" s="78"/>
      <c r="CM522" s="78"/>
      <c r="CN522" s="78"/>
      <c r="CO522" s="78"/>
      <c r="CP522" s="78"/>
      <c r="CQ522" s="78"/>
      <c r="CR522" s="78"/>
      <c r="CS522" s="78"/>
      <c r="CT522" s="78"/>
      <c r="CU522" s="78"/>
      <c r="CV522" s="78"/>
      <c r="CW522" s="78"/>
      <c r="CX522" s="78"/>
      <c r="CY522" s="78"/>
      <c r="CZ522" s="78"/>
      <c r="DA522" s="78"/>
      <c r="DB522" s="78"/>
      <c r="DC522" s="78"/>
      <c r="DD522" s="78"/>
      <c r="DE522" s="74">
        <f t="shared" si="238"/>
        <v>0</v>
      </c>
      <c r="DF522" s="75">
        <f t="shared" si="239"/>
        <v>0</v>
      </c>
      <c r="DG522" s="86">
        <f t="shared" si="208"/>
        <v>0</v>
      </c>
      <c r="DH522" s="93">
        <f t="shared" si="209"/>
        <v>2</v>
      </c>
      <c r="DI522" s="95"/>
      <c r="DJ522" s="89"/>
      <c r="DK522" s="89"/>
      <c r="DL522" s="89"/>
      <c r="DM522" s="89"/>
      <c r="DN522" s="89"/>
      <c r="DO522" s="89"/>
      <c r="DP522" s="89"/>
      <c r="DQ522" s="89"/>
      <c r="DR522" s="89"/>
      <c r="DS522" s="89"/>
      <c r="DT522" s="89"/>
      <c r="DU522" s="89"/>
      <c r="DV522" s="89"/>
      <c r="DW522" s="89"/>
      <c r="DX522" s="89"/>
      <c r="DY522" s="89"/>
      <c r="DZ522" s="89"/>
      <c r="EA522" s="89"/>
      <c r="EB522" s="89"/>
      <c r="EC522" s="89"/>
      <c r="ED522" s="89"/>
      <c r="EE522" s="89"/>
      <c r="EF522" s="89"/>
      <c r="EG522" s="89"/>
      <c r="EH522" s="89"/>
      <c r="EI522" s="89"/>
      <c r="EJ522" s="89"/>
      <c r="EK522" s="89"/>
      <c r="EL522" s="89"/>
      <c r="EM522" s="89"/>
      <c r="EN522" s="89"/>
      <c r="EO522" s="89"/>
      <c r="EP522" s="89"/>
      <c r="EQ522" s="89"/>
      <c r="ER522" s="89"/>
      <c r="ES522" s="89"/>
      <c r="ET522" s="89"/>
      <c r="EU522" s="89"/>
      <c r="EV522" s="89"/>
      <c r="EW522" s="89"/>
      <c r="EX522" s="89"/>
      <c r="EY522" s="89"/>
      <c r="EZ522" s="89"/>
      <c r="FA522" s="89"/>
      <c r="FB522" s="89"/>
      <c r="FC522" s="89"/>
      <c r="FD522" s="89"/>
      <c r="FE522" s="89"/>
      <c r="FF522" s="89"/>
      <c r="FG522" s="89"/>
      <c r="FH522" s="89"/>
      <c r="FI522" s="89"/>
      <c r="FJ522" s="89"/>
      <c r="FK522" s="89"/>
      <c r="FL522" s="89"/>
      <c r="FM522" s="89"/>
      <c r="FN522" s="89"/>
      <c r="FO522" s="89"/>
      <c r="FP522" s="89"/>
      <c r="FQ522" s="89"/>
      <c r="FR522" s="89"/>
      <c r="FS522" s="89"/>
      <c r="FT522" s="89"/>
      <c r="FU522" s="89"/>
      <c r="FV522" s="89"/>
      <c r="FW522" s="89"/>
      <c r="FX522" s="89"/>
      <c r="FY522" s="89"/>
      <c r="FZ522" s="89"/>
      <c r="GA522" s="89"/>
      <c r="GB522" s="89"/>
      <c r="GC522" s="89"/>
      <c r="GD522" s="89"/>
      <c r="GE522" s="89"/>
      <c r="GF522" s="89"/>
      <c r="GG522" s="89"/>
      <c r="GH522" s="89"/>
      <c r="GI522" s="89"/>
      <c r="GJ522" s="89"/>
      <c r="GK522" s="89"/>
      <c r="GL522" s="89"/>
      <c r="GM522" s="89"/>
      <c r="GN522" s="89"/>
      <c r="GO522" s="89"/>
      <c r="GP522" s="89"/>
    </row>
    <row r="523" spans="2:198" ht="24" x14ac:dyDescent="0.3">
      <c r="B523" s="26" t="s">
        <v>258</v>
      </c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>
        <v>1</v>
      </c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45">
        <f t="shared" si="236"/>
        <v>0</v>
      </c>
      <c r="BH523" s="41">
        <f t="shared" si="237"/>
        <v>1</v>
      </c>
      <c r="BI523" s="78"/>
      <c r="BJ523" s="78"/>
      <c r="BK523" s="78"/>
      <c r="BL523" s="78"/>
      <c r="BM523" s="78"/>
      <c r="BN523" s="78"/>
      <c r="BO523" s="78"/>
      <c r="BP523" s="78"/>
      <c r="BQ523" s="78"/>
      <c r="BR523" s="78"/>
      <c r="BS523" s="78"/>
      <c r="BT523" s="78"/>
      <c r="BU523" s="78"/>
      <c r="BV523" s="78"/>
      <c r="BW523" s="78"/>
      <c r="BX523" s="78"/>
      <c r="BY523" s="78"/>
      <c r="BZ523" s="78"/>
      <c r="CA523" s="78"/>
      <c r="CB523" s="78"/>
      <c r="CC523" s="78"/>
      <c r="CD523" s="78"/>
      <c r="CE523" s="78"/>
      <c r="CF523" s="78"/>
      <c r="CG523" s="78"/>
      <c r="CH523" s="78"/>
      <c r="CI523" s="78"/>
      <c r="CJ523" s="78"/>
      <c r="CK523" s="78"/>
      <c r="CL523" s="78"/>
      <c r="CM523" s="78"/>
      <c r="CN523" s="78"/>
      <c r="CO523" s="78"/>
      <c r="CP523" s="78"/>
      <c r="CQ523" s="78"/>
      <c r="CR523" s="78"/>
      <c r="CS523" s="78"/>
      <c r="CT523" s="78"/>
      <c r="CU523" s="78"/>
      <c r="CV523" s="78"/>
      <c r="CW523" s="78"/>
      <c r="CX523" s="78"/>
      <c r="CY523" s="78"/>
      <c r="CZ523" s="78"/>
      <c r="DA523" s="78"/>
      <c r="DB523" s="78"/>
      <c r="DC523" s="78"/>
      <c r="DD523" s="78"/>
      <c r="DE523" s="74">
        <f t="shared" si="238"/>
        <v>0</v>
      </c>
      <c r="DF523" s="75">
        <f t="shared" si="239"/>
        <v>0</v>
      </c>
      <c r="DG523" s="86">
        <f t="shared" ref="DG523:DG558" si="240">BG523+DE523</f>
        <v>0</v>
      </c>
      <c r="DH523" s="93">
        <f t="shared" ref="DH523:DH558" si="241">BH523+DF523</f>
        <v>1</v>
      </c>
      <c r="DI523" s="95"/>
      <c r="DJ523" s="89"/>
      <c r="DK523" s="89"/>
      <c r="DL523" s="89"/>
      <c r="DM523" s="89"/>
      <c r="DN523" s="89"/>
      <c r="DO523" s="89"/>
      <c r="DP523" s="89"/>
      <c r="DQ523" s="89"/>
      <c r="DR523" s="89"/>
      <c r="DS523" s="89"/>
      <c r="DT523" s="89"/>
      <c r="DU523" s="89"/>
      <c r="DV523" s="89"/>
      <c r="DW523" s="89"/>
      <c r="DX523" s="89"/>
      <c r="DY523" s="89"/>
      <c r="DZ523" s="89"/>
      <c r="EA523" s="89"/>
      <c r="EB523" s="89"/>
      <c r="EC523" s="89"/>
      <c r="ED523" s="89"/>
      <c r="EE523" s="89"/>
      <c r="EF523" s="89"/>
      <c r="EG523" s="89"/>
      <c r="EH523" s="89"/>
      <c r="EI523" s="89"/>
      <c r="EJ523" s="89"/>
      <c r="EK523" s="89"/>
      <c r="EL523" s="89"/>
      <c r="EM523" s="89"/>
      <c r="EN523" s="89"/>
      <c r="EO523" s="89"/>
      <c r="EP523" s="89"/>
      <c r="EQ523" s="89"/>
      <c r="ER523" s="89"/>
      <c r="ES523" s="89"/>
      <c r="ET523" s="89"/>
      <c r="EU523" s="89"/>
      <c r="EV523" s="89"/>
      <c r="EW523" s="89"/>
      <c r="EX523" s="89"/>
      <c r="EY523" s="89"/>
      <c r="EZ523" s="89"/>
      <c r="FA523" s="89"/>
      <c r="FB523" s="89"/>
      <c r="FC523" s="89"/>
      <c r="FD523" s="89"/>
      <c r="FE523" s="89"/>
      <c r="FF523" s="89"/>
      <c r="FG523" s="89"/>
      <c r="FH523" s="89"/>
      <c r="FI523" s="89"/>
      <c r="FJ523" s="89"/>
      <c r="FK523" s="89"/>
      <c r="FL523" s="89"/>
      <c r="FM523" s="89"/>
      <c r="FN523" s="89"/>
      <c r="FO523" s="89"/>
      <c r="FP523" s="89"/>
      <c r="FQ523" s="89"/>
      <c r="FR523" s="89"/>
      <c r="FS523" s="89"/>
      <c r="FT523" s="89"/>
      <c r="FU523" s="89"/>
      <c r="FV523" s="89"/>
      <c r="FW523" s="89"/>
      <c r="FX523" s="89"/>
      <c r="FY523" s="89"/>
      <c r="FZ523" s="89"/>
      <c r="GA523" s="89"/>
      <c r="GB523" s="89"/>
      <c r="GC523" s="89"/>
      <c r="GD523" s="89"/>
      <c r="GE523" s="89"/>
      <c r="GF523" s="89"/>
      <c r="GG523" s="89"/>
      <c r="GH523" s="89"/>
      <c r="GI523" s="89"/>
      <c r="GJ523" s="89"/>
      <c r="GK523" s="89"/>
      <c r="GL523" s="89"/>
      <c r="GM523" s="89"/>
      <c r="GN523" s="89"/>
      <c r="GO523" s="89"/>
      <c r="GP523" s="89"/>
    </row>
    <row r="524" spans="2:198" ht="24" x14ac:dyDescent="0.3">
      <c r="B524" s="26" t="s">
        <v>259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>
        <v>1</v>
      </c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45">
        <f t="shared" si="236"/>
        <v>0</v>
      </c>
      <c r="BH524" s="41">
        <f t="shared" si="237"/>
        <v>1</v>
      </c>
      <c r="BI524" s="78"/>
      <c r="BJ524" s="78"/>
      <c r="BK524" s="78"/>
      <c r="BL524" s="78"/>
      <c r="BM524" s="78"/>
      <c r="BN524" s="78"/>
      <c r="BO524" s="78"/>
      <c r="BP524" s="78"/>
      <c r="BQ524" s="78"/>
      <c r="BR524" s="78"/>
      <c r="BS524" s="78"/>
      <c r="BT524" s="78"/>
      <c r="BU524" s="78"/>
      <c r="BV524" s="78"/>
      <c r="BW524" s="78"/>
      <c r="BX524" s="78"/>
      <c r="BY524" s="78"/>
      <c r="BZ524" s="78"/>
      <c r="CA524" s="78"/>
      <c r="CB524" s="78"/>
      <c r="CC524" s="78"/>
      <c r="CD524" s="78"/>
      <c r="CE524" s="78"/>
      <c r="CF524" s="78"/>
      <c r="CG524" s="78"/>
      <c r="CH524" s="78"/>
      <c r="CI524" s="78"/>
      <c r="CJ524" s="78"/>
      <c r="CK524" s="78"/>
      <c r="CL524" s="78"/>
      <c r="CM524" s="78"/>
      <c r="CN524" s="78"/>
      <c r="CO524" s="78"/>
      <c r="CP524" s="78"/>
      <c r="CQ524" s="78"/>
      <c r="CR524" s="78"/>
      <c r="CS524" s="78"/>
      <c r="CT524" s="78"/>
      <c r="CU524" s="78"/>
      <c r="CV524" s="78"/>
      <c r="CW524" s="78"/>
      <c r="CX524" s="78"/>
      <c r="CY524" s="78"/>
      <c r="CZ524" s="78"/>
      <c r="DA524" s="78"/>
      <c r="DB524" s="78"/>
      <c r="DC524" s="78"/>
      <c r="DD524" s="78"/>
      <c r="DE524" s="74">
        <f t="shared" si="238"/>
        <v>0</v>
      </c>
      <c r="DF524" s="75">
        <f t="shared" si="239"/>
        <v>0</v>
      </c>
      <c r="DG524" s="86">
        <f t="shared" si="240"/>
        <v>0</v>
      </c>
      <c r="DH524" s="93">
        <f t="shared" si="241"/>
        <v>1</v>
      </c>
      <c r="DI524" s="95"/>
      <c r="DJ524" s="89"/>
      <c r="DK524" s="89"/>
      <c r="DL524" s="89"/>
      <c r="DM524" s="89"/>
      <c r="DN524" s="89"/>
      <c r="DO524" s="89"/>
      <c r="DP524" s="89"/>
      <c r="DQ524" s="89"/>
      <c r="DR524" s="89"/>
      <c r="DS524" s="89"/>
      <c r="DT524" s="89"/>
      <c r="DU524" s="89"/>
      <c r="DV524" s="89"/>
      <c r="DW524" s="89"/>
      <c r="DX524" s="89"/>
      <c r="DY524" s="89"/>
      <c r="DZ524" s="89"/>
      <c r="EA524" s="89"/>
      <c r="EB524" s="89"/>
      <c r="EC524" s="89"/>
      <c r="ED524" s="89"/>
      <c r="EE524" s="89"/>
      <c r="EF524" s="89"/>
      <c r="EG524" s="89"/>
      <c r="EH524" s="89"/>
      <c r="EI524" s="89"/>
      <c r="EJ524" s="89"/>
      <c r="EK524" s="89"/>
      <c r="EL524" s="89"/>
      <c r="EM524" s="89"/>
      <c r="EN524" s="89"/>
      <c r="EO524" s="89"/>
      <c r="EP524" s="89"/>
      <c r="EQ524" s="89"/>
      <c r="ER524" s="89"/>
      <c r="ES524" s="89"/>
      <c r="ET524" s="89"/>
      <c r="EU524" s="89"/>
      <c r="EV524" s="89"/>
      <c r="EW524" s="89"/>
      <c r="EX524" s="89"/>
      <c r="EY524" s="89"/>
      <c r="EZ524" s="89"/>
      <c r="FA524" s="89"/>
      <c r="FB524" s="89"/>
      <c r="FC524" s="89"/>
      <c r="FD524" s="89"/>
      <c r="FE524" s="89"/>
      <c r="FF524" s="89"/>
      <c r="FG524" s="89"/>
      <c r="FH524" s="89"/>
      <c r="FI524" s="89"/>
      <c r="FJ524" s="89"/>
      <c r="FK524" s="89"/>
      <c r="FL524" s="89"/>
      <c r="FM524" s="89"/>
      <c r="FN524" s="89"/>
      <c r="FO524" s="89"/>
      <c r="FP524" s="89"/>
      <c r="FQ524" s="89"/>
      <c r="FR524" s="89"/>
      <c r="FS524" s="89"/>
      <c r="FT524" s="89"/>
      <c r="FU524" s="89"/>
      <c r="FV524" s="89"/>
      <c r="FW524" s="89"/>
      <c r="FX524" s="89"/>
      <c r="FY524" s="89"/>
      <c r="FZ524" s="89"/>
      <c r="GA524" s="89"/>
      <c r="GB524" s="89"/>
      <c r="GC524" s="89"/>
      <c r="GD524" s="89"/>
      <c r="GE524" s="89"/>
      <c r="GF524" s="89"/>
      <c r="GG524" s="89"/>
      <c r="GH524" s="89"/>
      <c r="GI524" s="89"/>
      <c r="GJ524" s="89"/>
      <c r="GK524" s="89"/>
      <c r="GL524" s="89"/>
      <c r="GM524" s="89"/>
      <c r="GN524" s="89"/>
      <c r="GO524" s="89"/>
      <c r="GP524" s="89"/>
    </row>
    <row r="525" spans="2:198" ht="24" x14ac:dyDescent="0.3">
      <c r="B525" s="26" t="s">
        <v>260</v>
      </c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>
        <v>1</v>
      </c>
      <c r="AA525" s="2"/>
      <c r="AB525" s="2"/>
      <c r="AC525" s="2"/>
      <c r="AD525" s="2"/>
      <c r="AE525" s="2"/>
      <c r="AF525" s="2">
        <v>1</v>
      </c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45">
        <f t="shared" ref="BG525:BG546" si="242">SUM(C525+E525+G525+I525+K525+M525+O525+Q525+S525+U525+W525+Y525+AA525+AC525+AE525+AG525+AI525+AK525+AM525+AO525+AQ525+AS525+AU525+AW525+AY525+BA525+BC525+BE525)</f>
        <v>0</v>
      </c>
      <c r="BH525" s="41">
        <f t="shared" ref="BH525:BH546" si="243">SUM(D525+F525+H525+J525+L525+N525+P525+R525+T525+V525+X525+Z525+AB525+AD525+AF525+AH525+AJ525+AL525+AN525+AP525+AR525+AT525+AV525+AX525+AZ525+BB525+BD525+BF525)</f>
        <v>2</v>
      </c>
      <c r="BI525" s="78"/>
      <c r="BJ525" s="78"/>
      <c r="BK525" s="78"/>
      <c r="BL525" s="78"/>
      <c r="BM525" s="78"/>
      <c r="BN525" s="78"/>
      <c r="BO525" s="78"/>
      <c r="BP525" s="78"/>
      <c r="BQ525" s="78"/>
      <c r="BR525" s="78"/>
      <c r="BS525" s="78"/>
      <c r="BT525" s="78"/>
      <c r="BU525" s="78"/>
      <c r="BV525" s="78"/>
      <c r="BW525" s="78"/>
      <c r="BX525" s="78"/>
      <c r="BY525" s="78"/>
      <c r="BZ525" s="78"/>
      <c r="CA525" s="78"/>
      <c r="CB525" s="78"/>
      <c r="CC525" s="78"/>
      <c r="CD525" s="78"/>
      <c r="CE525" s="78"/>
      <c r="CF525" s="78"/>
      <c r="CG525" s="78"/>
      <c r="CH525" s="78"/>
      <c r="CI525" s="78"/>
      <c r="CJ525" s="78"/>
      <c r="CK525" s="78"/>
      <c r="CL525" s="78"/>
      <c r="CM525" s="78"/>
      <c r="CN525" s="78"/>
      <c r="CO525" s="78"/>
      <c r="CP525" s="78"/>
      <c r="CQ525" s="78"/>
      <c r="CR525" s="78"/>
      <c r="CS525" s="78"/>
      <c r="CT525" s="78"/>
      <c r="CU525" s="78"/>
      <c r="CV525" s="78"/>
      <c r="CW525" s="78"/>
      <c r="CX525" s="78"/>
      <c r="CY525" s="78"/>
      <c r="CZ525" s="78"/>
      <c r="DA525" s="78"/>
      <c r="DB525" s="78"/>
      <c r="DC525" s="78"/>
      <c r="DD525" s="78"/>
      <c r="DE525" s="74">
        <f t="shared" si="238"/>
        <v>0</v>
      </c>
      <c r="DF525" s="75">
        <f t="shared" si="239"/>
        <v>0</v>
      </c>
      <c r="DG525" s="86">
        <f t="shared" si="240"/>
        <v>0</v>
      </c>
      <c r="DH525" s="93">
        <f t="shared" si="241"/>
        <v>2</v>
      </c>
      <c r="DI525" s="95"/>
      <c r="DJ525" s="89"/>
      <c r="DK525" s="89"/>
      <c r="DL525" s="89"/>
      <c r="DM525" s="89"/>
      <c r="DN525" s="89"/>
      <c r="DO525" s="89"/>
      <c r="DP525" s="89"/>
      <c r="DQ525" s="89"/>
      <c r="DR525" s="89"/>
      <c r="DS525" s="89"/>
      <c r="DT525" s="89"/>
      <c r="DU525" s="89"/>
      <c r="DV525" s="89"/>
      <c r="DW525" s="89"/>
      <c r="DX525" s="89"/>
      <c r="DY525" s="89"/>
      <c r="DZ525" s="89"/>
      <c r="EA525" s="89"/>
      <c r="EB525" s="89"/>
      <c r="EC525" s="89"/>
      <c r="ED525" s="89"/>
      <c r="EE525" s="89"/>
      <c r="EF525" s="89"/>
      <c r="EG525" s="89"/>
      <c r="EH525" s="89"/>
      <c r="EI525" s="89"/>
      <c r="EJ525" s="89"/>
      <c r="EK525" s="89"/>
      <c r="EL525" s="89"/>
      <c r="EM525" s="89"/>
      <c r="EN525" s="89"/>
      <c r="EO525" s="89"/>
      <c r="EP525" s="89"/>
      <c r="EQ525" s="89"/>
      <c r="ER525" s="89"/>
      <c r="ES525" s="89"/>
      <c r="ET525" s="89"/>
      <c r="EU525" s="89"/>
      <c r="EV525" s="89"/>
      <c r="EW525" s="89"/>
      <c r="EX525" s="89"/>
      <c r="EY525" s="89"/>
      <c r="EZ525" s="89"/>
      <c r="FA525" s="89"/>
      <c r="FB525" s="89"/>
      <c r="FC525" s="89"/>
      <c r="FD525" s="89"/>
      <c r="FE525" s="89"/>
      <c r="FF525" s="89"/>
      <c r="FG525" s="89"/>
      <c r="FH525" s="89"/>
      <c r="FI525" s="89"/>
      <c r="FJ525" s="89"/>
      <c r="FK525" s="89"/>
      <c r="FL525" s="89"/>
      <c r="FM525" s="89"/>
      <c r="FN525" s="89"/>
      <c r="FO525" s="89"/>
      <c r="FP525" s="89"/>
      <c r="FQ525" s="89"/>
      <c r="FR525" s="89"/>
      <c r="FS525" s="89"/>
      <c r="FT525" s="89"/>
      <c r="FU525" s="89"/>
      <c r="FV525" s="89"/>
      <c r="FW525" s="89"/>
      <c r="FX525" s="89"/>
      <c r="FY525" s="89"/>
      <c r="FZ525" s="89"/>
      <c r="GA525" s="89"/>
      <c r="GB525" s="89"/>
      <c r="GC525" s="89"/>
      <c r="GD525" s="89"/>
      <c r="GE525" s="89"/>
      <c r="GF525" s="89"/>
      <c r="GG525" s="89"/>
      <c r="GH525" s="89"/>
      <c r="GI525" s="89"/>
      <c r="GJ525" s="89"/>
      <c r="GK525" s="89"/>
      <c r="GL525" s="89"/>
      <c r="GM525" s="89"/>
      <c r="GN525" s="89"/>
      <c r="GO525" s="89"/>
      <c r="GP525" s="89"/>
    </row>
    <row r="526" spans="2:198" ht="24" x14ac:dyDescent="0.3">
      <c r="B526" s="26" t="s">
        <v>262</v>
      </c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>
        <v>1</v>
      </c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45">
        <f t="shared" si="242"/>
        <v>0</v>
      </c>
      <c r="BH526" s="41">
        <f t="shared" si="243"/>
        <v>1</v>
      </c>
      <c r="BI526" s="78"/>
      <c r="BJ526" s="78"/>
      <c r="BK526" s="78"/>
      <c r="BL526" s="78"/>
      <c r="BM526" s="78"/>
      <c r="BN526" s="78"/>
      <c r="BO526" s="78"/>
      <c r="BP526" s="78"/>
      <c r="BQ526" s="78"/>
      <c r="BR526" s="78"/>
      <c r="BS526" s="78"/>
      <c r="BT526" s="78"/>
      <c r="BU526" s="78"/>
      <c r="BV526" s="78"/>
      <c r="BW526" s="78"/>
      <c r="BX526" s="78"/>
      <c r="BY526" s="78"/>
      <c r="BZ526" s="78"/>
      <c r="CA526" s="78"/>
      <c r="CB526" s="78"/>
      <c r="CC526" s="78"/>
      <c r="CD526" s="78"/>
      <c r="CE526" s="78"/>
      <c r="CF526" s="78"/>
      <c r="CG526" s="78"/>
      <c r="CH526" s="78"/>
      <c r="CI526" s="78"/>
      <c r="CJ526" s="78"/>
      <c r="CK526" s="78"/>
      <c r="CL526" s="78"/>
      <c r="CM526" s="78"/>
      <c r="CN526" s="78"/>
      <c r="CO526" s="78"/>
      <c r="CP526" s="78"/>
      <c r="CQ526" s="78"/>
      <c r="CR526" s="78"/>
      <c r="CS526" s="78"/>
      <c r="CT526" s="78"/>
      <c r="CU526" s="78"/>
      <c r="CV526" s="78"/>
      <c r="CW526" s="78"/>
      <c r="CX526" s="78"/>
      <c r="CY526" s="78"/>
      <c r="CZ526" s="78"/>
      <c r="DA526" s="78"/>
      <c r="DB526" s="78"/>
      <c r="DC526" s="78"/>
      <c r="DD526" s="78"/>
      <c r="DE526" s="74">
        <f t="shared" si="238"/>
        <v>0</v>
      </c>
      <c r="DF526" s="75">
        <f t="shared" si="239"/>
        <v>0</v>
      </c>
      <c r="DG526" s="86">
        <f t="shared" si="240"/>
        <v>0</v>
      </c>
      <c r="DH526" s="93">
        <f t="shared" si="241"/>
        <v>1</v>
      </c>
      <c r="DI526" s="95"/>
      <c r="DJ526" s="89"/>
      <c r="DK526" s="89"/>
      <c r="DL526" s="89"/>
      <c r="DM526" s="89"/>
      <c r="DN526" s="89"/>
      <c r="DO526" s="89"/>
      <c r="DP526" s="89"/>
      <c r="DQ526" s="89"/>
      <c r="DR526" s="89"/>
      <c r="DS526" s="89"/>
      <c r="DT526" s="89"/>
      <c r="DU526" s="89"/>
      <c r="DV526" s="89"/>
      <c r="DW526" s="89"/>
      <c r="DX526" s="89"/>
      <c r="DY526" s="89"/>
      <c r="DZ526" s="89"/>
      <c r="EA526" s="89"/>
      <c r="EB526" s="89"/>
      <c r="EC526" s="89"/>
      <c r="ED526" s="89"/>
      <c r="EE526" s="89"/>
      <c r="EF526" s="89"/>
      <c r="EG526" s="89"/>
      <c r="EH526" s="89"/>
      <c r="EI526" s="89"/>
      <c r="EJ526" s="89"/>
      <c r="EK526" s="89"/>
      <c r="EL526" s="89"/>
      <c r="EM526" s="89"/>
      <c r="EN526" s="89"/>
      <c r="EO526" s="89"/>
      <c r="EP526" s="89"/>
      <c r="EQ526" s="89"/>
      <c r="ER526" s="89"/>
      <c r="ES526" s="89"/>
      <c r="ET526" s="89"/>
      <c r="EU526" s="89"/>
      <c r="EV526" s="89"/>
      <c r="EW526" s="89"/>
      <c r="EX526" s="89"/>
      <c r="EY526" s="89"/>
      <c r="EZ526" s="89"/>
      <c r="FA526" s="89"/>
      <c r="FB526" s="89"/>
      <c r="FC526" s="89"/>
      <c r="FD526" s="89"/>
      <c r="FE526" s="89"/>
      <c r="FF526" s="89"/>
      <c r="FG526" s="89"/>
      <c r="FH526" s="89"/>
      <c r="FI526" s="89"/>
      <c r="FJ526" s="89"/>
      <c r="FK526" s="89"/>
      <c r="FL526" s="89"/>
      <c r="FM526" s="89"/>
      <c r="FN526" s="89"/>
      <c r="FO526" s="89"/>
      <c r="FP526" s="89"/>
      <c r="FQ526" s="89"/>
      <c r="FR526" s="89"/>
      <c r="FS526" s="89"/>
      <c r="FT526" s="89"/>
      <c r="FU526" s="89"/>
      <c r="FV526" s="89"/>
      <c r="FW526" s="89"/>
      <c r="FX526" s="89"/>
      <c r="FY526" s="89"/>
      <c r="FZ526" s="89"/>
      <c r="GA526" s="89"/>
      <c r="GB526" s="89"/>
      <c r="GC526" s="89"/>
      <c r="GD526" s="89"/>
      <c r="GE526" s="89"/>
      <c r="GF526" s="89"/>
      <c r="GG526" s="89"/>
      <c r="GH526" s="89"/>
      <c r="GI526" s="89"/>
      <c r="GJ526" s="89"/>
      <c r="GK526" s="89"/>
      <c r="GL526" s="89"/>
      <c r="GM526" s="89"/>
      <c r="GN526" s="89"/>
      <c r="GO526" s="89"/>
      <c r="GP526" s="89"/>
    </row>
    <row r="527" spans="2:198" ht="24" x14ac:dyDescent="0.3">
      <c r="B527" s="26" t="s">
        <v>267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>
        <v>1</v>
      </c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45">
        <f t="shared" si="242"/>
        <v>0</v>
      </c>
      <c r="BH527" s="41">
        <f t="shared" si="243"/>
        <v>1</v>
      </c>
      <c r="BI527" s="78"/>
      <c r="BJ527" s="78"/>
      <c r="BK527" s="78"/>
      <c r="BL527" s="78"/>
      <c r="BM527" s="78"/>
      <c r="BN527" s="78"/>
      <c r="BO527" s="78"/>
      <c r="BP527" s="78"/>
      <c r="BQ527" s="78"/>
      <c r="BR527" s="78"/>
      <c r="BS527" s="78"/>
      <c r="BT527" s="78"/>
      <c r="BU527" s="78"/>
      <c r="BV527" s="78"/>
      <c r="BW527" s="78"/>
      <c r="BX527" s="78"/>
      <c r="BY527" s="78"/>
      <c r="BZ527" s="78"/>
      <c r="CA527" s="78"/>
      <c r="CB527" s="78"/>
      <c r="CC527" s="78"/>
      <c r="CD527" s="78"/>
      <c r="CE527" s="78"/>
      <c r="CF527" s="78"/>
      <c r="CG527" s="78"/>
      <c r="CH527" s="78"/>
      <c r="CI527" s="78"/>
      <c r="CJ527" s="78"/>
      <c r="CK527" s="78"/>
      <c r="CL527" s="78"/>
      <c r="CM527" s="78"/>
      <c r="CN527" s="78"/>
      <c r="CO527" s="78"/>
      <c r="CP527" s="78"/>
      <c r="CQ527" s="78"/>
      <c r="CR527" s="78"/>
      <c r="CS527" s="78"/>
      <c r="CT527" s="78"/>
      <c r="CU527" s="78"/>
      <c r="CV527" s="78"/>
      <c r="CW527" s="78"/>
      <c r="CX527" s="78"/>
      <c r="CY527" s="78"/>
      <c r="CZ527" s="78"/>
      <c r="DA527" s="78"/>
      <c r="DB527" s="78"/>
      <c r="DC527" s="78"/>
      <c r="DD527" s="78"/>
      <c r="DE527" s="74">
        <f t="shared" si="238"/>
        <v>0</v>
      </c>
      <c r="DF527" s="75">
        <f t="shared" si="239"/>
        <v>0</v>
      </c>
      <c r="DG527" s="86">
        <f t="shared" si="240"/>
        <v>0</v>
      </c>
      <c r="DH527" s="93">
        <f t="shared" si="241"/>
        <v>1</v>
      </c>
      <c r="DI527" s="95"/>
      <c r="DJ527" s="89"/>
      <c r="DK527" s="89"/>
      <c r="DL527" s="89"/>
      <c r="DM527" s="89"/>
      <c r="DN527" s="89"/>
      <c r="DO527" s="89"/>
      <c r="DP527" s="89"/>
      <c r="DQ527" s="89"/>
      <c r="DR527" s="89"/>
      <c r="DS527" s="89"/>
      <c r="DT527" s="89"/>
      <c r="DU527" s="89"/>
      <c r="DV527" s="89"/>
      <c r="DW527" s="89"/>
      <c r="DX527" s="89"/>
      <c r="DY527" s="89"/>
      <c r="DZ527" s="89"/>
      <c r="EA527" s="89"/>
      <c r="EB527" s="89"/>
      <c r="EC527" s="89"/>
      <c r="ED527" s="89"/>
      <c r="EE527" s="89"/>
      <c r="EF527" s="89"/>
      <c r="EG527" s="89"/>
      <c r="EH527" s="89"/>
      <c r="EI527" s="89"/>
      <c r="EJ527" s="89"/>
      <c r="EK527" s="89"/>
      <c r="EL527" s="89"/>
      <c r="EM527" s="89"/>
      <c r="EN527" s="89"/>
      <c r="EO527" s="89"/>
      <c r="EP527" s="89"/>
      <c r="EQ527" s="89"/>
      <c r="ER527" s="89"/>
      <c r="ES527" s="89"/>
      <c r="ET527" s="89"/>
      <c r="EU527" s="89"/>
      <c r="EV527" s="89"/>
      <c r="EW527" s="89"/>
      <c r="EX527" s="89"/>
      <c r="EY527" s="89"/>
      <c r="EZ527" s="89"/>
      <c r="FA527" s="89"/>
      <c r="FB527" s="89"/>
      <c r="FC527" s="89"/>
      <c r="FD527" s="89"/>
      <c r="FE527" s="89"/>
      <c r="FF527" s="89"/>
      <c r="FG527" s="89"/>
      <c r="FH527" s="89"/>
      <c r="FI527" s="89"/>
      <c r="FJ527" s="89"/>
      <c r="FK527" s="89"/>
      <c r="FL527" s="89"/>
      <c r="FM527" s="89"/>
      <c r="FN527" s="89"/>
      <c r="FO527" s="89"/>
      <c r="FP527" s="89"/>
      <c r="FQ527" s="89"/>
      <c r="FR527" s="89"/>
      <c r="FS527" s="89"/>
      <c r="FT527" s="89"/>
      <c r="FU527" s="89"/>
      <c r="FV527" s="89"/>
      <c r="FW527" s="89"/>
      <c r="FX527" s="89"/>
      <c r="FY527" s="89"/>
      <c r="FZ527" s="89"/>
      <c r="GA527" s="89"/>
      <c r="GB527" s="89"/>
      <c r="GC527" s="89"/>
      <c r="GD527" s="89"/>
      <c r="GE527" s="89"/>
      <c r="GF527" s="89"/>
      <c r="GG527" s="89"/>
      <c r="GH527" s="89"/>
      <c r="GI527" s="89"/>
      <c r="GJ527" s="89"/>
      <c r="GK527" s="89"/>
      <c r="GL527" s="89"/>
      <c r="GM527" s="89"/>
      <c r="GN527" s="89"/>
      <c r="GO527" s="89"/>
      <c r="GP527" s="89"/>
    </row>
    <row r="528" spans="2:198" ht="24" x14ac:dyDescent="0.3">
      <c r="B528" s="26" t="s">
        <v>269</v>
      </c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>
        <v>1</v>
      </c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45">
        <f t="shared" si="242"/>
        <v>0</v>
      </c>
      <c r="BH528" s="41">
        <f t="shared" si="243"/>
        <v>1</v>
      </c>
      <c r="BI528" s="78"/>
      <c r="BJ528" s="78"/>
      <c r="BK528" s="78"/>
      <c r="BL528" s="78"/>
      <c r="BM528" s="78"/>
      <c r="BN528" s="78"/>
      <c r="BO528" s="78"/>
      <c r="BP528" s="78"/>
      <c r="BQ528" s="78"/>
      <c r="BR528" s="78"/>
      <c r="BS528" s="78"/>
      <c r="BT528" s="78"/>
      <c r="BU528" s="78"/>
      <c r="BV528" s="78"/>
      <c r="BW528" s="78"/>
      <c r="BX528" s="78"/>
      <c r="BY528" s="78"/>
      <c r="BZ528" s="78"/>
      <c r="CA528" s="78"/>
      <c r="CB528" s="78"/>
      <c r="CC528" s="78"/>
      <c r="CD528" s="78"/>
      <c r="CE528" s="78"/>
      <c r="CF528" s="78"/>
      <c r="CG528" s="78"/>
      <c r="CH528" s="78"/>
      <c r="CI528" s="78"/>
      <c r="CJ528" s="78"/>
      <c r="CK528" s="78"/>
      <c r="CL528" s="78"/>
      <c r="CM528" s="78"/>
      <c r="CN528" s="78"/>
      <c r="CO528" s="78"/>
      <c r="CP528" s="78"/>
      <c r="CQ528" s="78"/>
      <c r="CR528" s="78"/>
      <c r="CS528" s="78"/>
      <c r="CT528" s="78"/>
      <c r="CU528" s="78"/>
      <c r="CV528" s="78"/>
      <c r="CW528" s="78"/>
      <c r="CX528" s="78"/>
      <c r="CY528" s="78"/>
      <c r="CZ528" s="78"/>
      <c r="DA528" s="78"/>
      <c r="DB528" s="78"/>
      <c r="DC528" s="78"/>
      <c r="DD528" s="78"/>
      <c r="DE528" s="74">
        <f t="shared" si="238"/>
        <v>0</v>
      </c>
      <c r="DF528" s="75">
        <f t="shared" si="239"/>
        <v>0</v>
      </c>
      <c r="DG528" s="86">
        <f t="shared" si="240"/>
        <v>0</v>
      </c>
      <c r="DH528" s="93">
        <f t="shared" si="241"/>
        <v>1</v>
      </c>
      <c r="DI528" s="95"/>
      <c r="DJ528" s="89"/>
      <c r="DK528" s="89"/>
      <c r="DL528" s="89"/>
      <c r="DM528" s="89"/>
      <c r="DN528" s="89"/>
      <c r="DO528" s="89"/>
      <c r="DP528" s="89"/>
      <c r="DQ528" s="89"/>
      <c r="DR528" s="89"/>
      <c r="DS528" s="89"/>
      <c r="DT528" s="89"/>
      <c r="DU528" s="89"/>
      <c r="DV528" s="89"/>
      <c r="DW528" s="89"/>
      <c r="DX528" s="89"/>
      <c r="DY528" s="89"/>
      <c r="DZ528" s="89"/>
      <c r="EA528" s="89"/>
      <c r="EB528" s="89"/>
      <c r="EC528" s="89"/>
      <c r="ED528" s="89"/>
      <c r="EE528" s="89"/>
      <c r="EF528" s="89"/>
      <c r="EG528" s="89"/>
      <c r="EH528" s="89"/>
      <c r="EI528" s="89"/>
      <c r="EJ528" s="89"/>
      <c r="EK528" s="89"/>
      <c r="EL528" s="89"/>
      <c r="EM528" s="89"/>
      <c r="EN528" s="89"/>
      <c r="EO528" s="89"/>
      <c r="EP528" s="89"/>
      <c r="EQ528" s="89"/>
      <c r="ER528" s="89"/>
      <c r="ES528" s="89"/>
      <c r="ET528" s="89"/>
      <c r="EU528" s="89"/>
      <c r="EV528" s="89"/>
      <c r="EW528" s="89"/>
      <c r="EX528" s="89"/>
      <c r="EY528" s="89"/>
      <c r="EZ528" s="89"/>
      <c r="FA528" s="89"/>
      <c r="FB528" s="89"/>
      <c r="FC528" s="89"/>
      <c r="FD528" s="89"/>
      <c r="FE528" s="89"/>
      <c r="FF528" s="89"/>
      <c r="FG528" s="89"/>
      <c r="FH528" s="89"/>
      <c r="FI528" s="89"/>
      <c r="FJ528" s="89"/>
      <c r="FK528" s="89"/>
      <c r="FL528" s="89"/>
      <c r="FM528" s="89"/>
      <c r="FN528" s="89"/>
      <c r="FO528" s="89"/>
      <c r="FP528" s="89"/>
      <c r="FQ528" s="89"/>
      <c r="FR528" s="89"/>
      <c r="FS528" s="89"/>
      <c r="FT528" s="89"/>
      <c r="FU528" s="89"/>
      <c r="FV528" s="89"/>
      <c r="FW528" s="89"/>
      <c r="FX528" s="89"/>
      <c r="FY528" s="89"/>
      <c r="FZ528" s="89"/>
      <c r="GA528" s="89"/>
      <c r="GB528" s="89"/>
      <c r="GC528" s="89"/>
      <c r="GD528" s="89"/>
      <c r="GE528" s="89"/>
      <c r="GF528" s="89"/>
      <c r="GG528" s="89"/>
      <c r="GH528" s="89"/>
      <c r="GI528" s="89"/>
      <c r="GJ528" s="89"/>
      <c r="GK528" s="89"/>
      <c r="GL528" s="89"/>
      <c r="GM528" s="89"/>
      <c r="GN528" s="89"/>
      <c r="GO528" s="89"/>
      <c r="GP528" s="89"/>
    </row>
    <row r="529" spans="2:198" ht="24" x14ac:dyDescent="0.3">
      <c r="B529" s="26" t="s">
        <v>276</v>
      </c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>
        <v>1</v>
      </c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45">
        <f t="shared" si="242"/>
        <v>0</v>
      </c>
      <c r="BH529" s="41">
        <f t="shared" si="243"/>
        <v>1</v>
      </c>
      <c r="BI529" s="78"/>
      <c r="BJ529" s="78"/>
      <c r="BK529" s="78"/>
      <c r="BL529" s="78"/>
      <c r="BM529" s="78"/>
      <c r="BN529" s="78"/>
      <c r="BO529" s="78"/>
      <c r="BP529" s="78"/>
      <c r="BQ529" s="78"/>
      <c r="BR529" s="78"/>
      <c r="BS529" s="78"/>
      <c r="BT529" s="78"/>
      <c r="BU529" s="78"/>
      <c r="BV529" s="78"/>
      <c r="BW529" s="78"/>
      <c r="BX529" s="78"/>
      <c r="BY529" s="78"/>
      <c r="BZ529" s="78"/>
      <c r="CA529" s="78"/>
      <c r="CB529" s="78"/>
      <c r="CC529" s="78"/>
      <c r="CD529" s="78"/>
      <c r="CE529" s="78"/>
      <c r="CF529" s="78"/>
      <c r="CG529" s="78"/>
      <c r="CH529" s="78"/>
      <c r="CI529" s="78"/>
      <c r="CJ529" s="78"/>
      <c r="CK529" s="78"/>
      <c r="CL529" s="78"/>
      <c r="CM529" s="78"/>
      <c r="CN529" s="78"/>
      <c r="CO529" s="78"/>
      <c r="CP529" s="78"/>
      <c r="CQ529" s="78"/>
      <c r="CR529" s="78"/>
      <c r="CS529" s="78"/>
      <c r="CT529" s="78"/>
      <c r="CU529" s="78"/>
      <c r="CV529" s="78"/>
      <c r="CW529" s="78"/>
      <c r="CX529" s="78"/>
      <c r="CY529" s="78"/>
      <c r="CZ529" s="78"/>
      <c r="DA529" s="78"/>
      <c r="DB529" s="78"/>
      <c r="DC529" s="78"/>
      <c r="DD529" s="78"/>
      <c r="DE529" s="74">
        <f t="shared" si="238"/>
        <v>0</v>
      </c>
      <c r="DF529" s="75">
        <f t="shared" si="239"/>
        <v>0</v>
      </c>
      <c r="DG529" s="86">
        <f t="shared" si="240"/>
        <v>0</v>
      </c>
      <c r="DH529" s="93">
        <f t="shared" si="241"/>
        <v>1</v>
      </c>
      <c r="DI529" s="95"/>
      <c r="DJ529" s="89"/>
      <c r="DK529" s="89"/>
      <c r="DL529" s="89"/>
      <c r="DM529" s="89"/>
      <c r="DN529" s="89"/>
      <c r="DO529" s="89"/>
      <c r="DP529" s="89"/>
      <c r="DQ529" s="89"/>
      <c r="DR529" s="89"/>
      <c r="DS529" s="89"/>
      <c r="DT529" s="89"/>
      <c r="DU529" s="89"/>
      <c r="DV529" s="89"/>
      <c r="DW529" s="89"/>
      <c r="DX529" s="89"/>
      <c r="DY529" s="89"/>
      <c r="DZ529" s="89"/>
      <c r="EA529" s="89"/>
      <c r="EB529" s="89"/>
      <c r="EC529" s="89"/>
      <c r="ED529" s="89"/>
      <c r="EE529" s="89"/>
      <c r="EF529" s="89"/>
      <c r="EG529" s="89"/>
      <c r="EH529" s="89"/>
      <c r="EI529" s="89"/>
      <c r="EJ529" s="89"/>
      <c r="EK529" s="89"/>
      <c r="EL529" s="89"/>
      <c r="EM529" s="89"/>
      <c r="EN529" s="89"/>
      <c r="EO529" s="89"/>
      <c r="EP529" s="89"/>
      <c r="EQ529" s="89"/>
      <c r="ER529" s="89"/>
      <c r="ES529" s="89"/>
      <c r="ET529" s="89"/>
      <c r="EU529" s="89"/>
      <c r="EV529" s="89"/>
      <c r="EW529" s="89"/>
      <c r="EX529" s="89"/>
      <c r="EY529" s="89"/>
      <c r="EZ529" s="89"/>
      <c r="FA529" s="89"/>
      <c r="FB529" s="89"/>
      <c r="FC529" s="89"/>
      <c r="FD529" s="89"/>
      <c r="FE529" s="89"/>
      <c r="FF529" s="89"/>
      <c r="FG529" s="89"/>
      <c r="FH529" s="89"/>
      <c r="FI529" s="89"/>
      <c r="FJ529" s="89"/>
      <c r="FK529" s="89"/>
      <c r="FL529" s="89"/>
      <c r="FM529" s="89"/>
      <c r="FN529" s="89"/>
      <c r="FO529" s="89"/>
      <c r="FP529" s="89"/>
      <c r="FQ529" s="89"/>
      <c r="FR529" s="89"/>
      <c r="FS529" s="89"/>
      <c r="FT529" s="89"/>
      <c r="FU529" s="89"/>
      <c r="FV529" s="89"/>
      <c r="FW529" s="89"/>
      <c r="FX529" s="89"/>
      <c r="FY529" s="89"/>
      <c r="FZ529" s="89"/>
      <c r="GA529" s="89"/>
      <c r="GB529" s="89"/>
      <c r="GC529" s="89"/>
      <c r="GD529" s="89"/>
      <c r="GE529" s="89"/>
      <c r="GF529" s="89"/>
      <c r="GG529" s="89"/>
      <c r="GH529" s="89"/>
      <c r="GI529" s="89"/>
      <c r="GJ529" s="89"/>
      <c r="GK529" s="89"/>
      <c r="GL529" s="89"/>
      <c r="GM529" s="89"/>
      <c r="GN529" s="89"/>
      <c r="GO529" s="89"/>
      <c r="GP529" s="89"/>
    </row>
    <row r="530" spans="2:198" ht="24" x14ac:dyDescent="0.3">
      <c r="B530" s="26" t="s">
        <v>303</v>
      </c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>
        <v>1</v>
      </c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45">
        <f t="shared" si="242"/>
        <v>0</v>
      </c>
      <c r="BH530" s="41">
        <f t="shared" si="243"/>
        <v>1</v>
      </c>
      <c r="BI530" s="78"/>
      <c r="BJ530" s="78"/>
      <c r="BK530" s="78"/>
      <c r="BL530" s="78"/>
      <c r="BM530" s="78"/>
      <c r="BN530" s="78"/>
      <c r="BO530" s="78"/>
      <c r="BP530" s="78"/>
      <c r="BQ530" s="78"/>
      <c r="BR530" s="78"/>
      <c r="BS530" s="78"/>
      <c r="BT530" s="78"/>
      <c r="BU530" s="78"/>
      <c r="BV530" s="78"/>
      <c r="BW530" s="78"/>
      <c r="BX530" s="78"/>
      <c r="BY530" s="78"/>
      <c r="BZ530" s="78"/>
      <c r="CA530" s="78"/>
      <c r="CB530" s="78"/>
      <c r="CC530" s="78"/>
      <c r="CD530" s="78"/>
      <c r="CE530" s="78"/>
      <c r="CF530" s="78"/>
      <c r="CG530" s="78"/>
      <c r="CH530" s="78"/>
      <c r="CI530" s="78"/>
      <c r="CJ530" s="78"/>
      <c r="CK530" s="78"/>
      <c r="CL530" s="78"/>
      <c r="CM530" s="78"/>
      <c r="CN530" s="78"/>
      <c r="CO530" s="78"/>
      <c r="CP530" s="78"/>
      <c r="CQ530" s="78"/>
      <c r="CR530" s="78"/>
      <c r="CS530" s="78"/>
      <c r="CT530" s="78"/>
      <c r="CU530" s="78"/>
      <c r="CV530" s="78"/>
      <c r="CW530" s="78"/>
      <c r="CX530" s="78"/>
      <c r="CY530" s="78"/>
      <c r="CZ530" s="78"/>
      <c r="DA530" s="78"/>
      <c r="DB530" s="78"/>
      <c r="DC530" s="78"/>
      <c r="DD530" s="78"/>
      <c r="DE530" s="74">
        <f t="shared" si="238"/>
        <v>0</v>
      </c>
      <c r="DF530" s="75">
        <f t="shared" si="239"/>
        <v>0</v>
      </c>
      <c r="DG530" s="86">
        <f t="shared" si="240"/>
        <v>0</v>
      </c>
      <c r="DH530" s="93">
        <f t="shared" si="241"/>
        <v>1</v>
      </c>
      <c r="DI530" s="95"/>
      <c r="DJ530" s="89"/>
      <c r="DK530" s="89"/>
      <c r="DL530" s="89"/>
      <c r="DM530" s="89"/>
      <c r="DN530" s="89"/>
      <c r="DO530" s="89"/>
      <c r="DP530" s="89"/>
      <c r="DQ530" s="89"/>
      <c r="DR530" s="89"/>
      <c r="DS530" s="89"/>
      <c r="DT530" s="89"/>
      <c r="DU530" s="89"/>
      <c r="DV530" s="89"/>
      <c r="DW530" s="89"/>
      <c r="DX530" s="89"/>
      <c r="DY530" s="89"/>
      <c r="DZ530" s="89"/>
      <c r="EA530" s="89"/>
      <c r="EB530" s="89"/>
      <c r="EC530" s="89"/>
      <c r="ED530" s="89"/>
      <c r="EE530" s="89"/>
      <c r="EF530" s="89"/>
      <c r="EG530" s="89"/>
      <c r="EH530" s="89"/>
      <c r="EI530" s="89"/>
      <c r="EJ530" s="89"/>
      <c r="EK530" s="89"/>
      <c r="EL530" s="89"/>
      <c r="EM530" s="89"/>
      <c r="EN530" s="89"/>
      <c r="EO530" s="89"/>
      <c r="EP530" s="89"/>
      <c r="EQ530" s="89"/>
      <c r="ER530" s="89"/>
      <c r="ES530" s="89"/>
      <c r="ET530" s="89"/>
      <c r="EU530" s="89"/>
      <c r="EV530" s="89"/>
      <c r="EW530" s="89"/>
      <c r="EX530" s="89"/>
      <c r="EY530" s="89"/>
      <c r="EZ530" s="89"/>
      <c r="FA530" s="89"/>
      <c r="FB530" s="89"/>
      <c r="FC530" s="89"/>
      <c r="FD530" s="89"/>
      <c r="FE530" s="89"/>
      <c r="FF530" s="89"/>
      <c r="FG530" s="89"/>
      <c r="FH530" s="89"/>
      <c r="FI530" s="89"/>
      <c r="FJ530" s="89"/>
      <c r="FK530" s="89"/>
      <c r="FL530" s="89"/>
      <c r="FM530" s="89"/>
      <c r="FN530" s="89"/>
      <c r="FO530" s="89"/>
      <c r="FP530" s="89"/>
      <c r="FQ530" s="89"/>
      <c r="FR530" s="89"/>
      <c r="FS530" s="89"/>
      <c r="FT530" s="89"/>
      <c r="FU530" s="89"/>
      <c r="FV530" s="89"/>
      <c r="FW530" s="89"/>
      <c r="FX530" s="89"/>
      <c r="FY530" s="89"/>
      <c r="FZ530" s="89"/>
      <c r="GA530" s="89"/>
      <c r="GB530" s="89"/>
      <c r="GC530" s="89"/>
      <c r="GD530" s="89"/>
      <c r="GE530" s="89"/>
      <c r="GF530" s="89"/>
      <c r="GG530" s="89"/>
      <c r="GH530" s="89"/>
      <c r="GI530" s="89"/>
      <c r="GJ530" s="89"/>
      <c r="GK530" s="89"/>
      <c r="GL530" s="89"/>
      <c r="GM530" s="89"/>
      <c r="GN530" s="89"/>
      <c r="GO530" s="89"/>
      <c r="GP530" s="89"/>
    </row>
    <row r="531" spans="2:198" ht="24" x14ac:dyDescent="0.3">
      <c r="B531" s="26" t="s">
        <v>308</v>
      </c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>
        <v>1</v>
      </c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45">
        <f t="shared" si="242"/>
        <v>0</v>
      </c>
      <c r="BH531" s="41">
        <f t="shared" si="243"/>
        <v>1</v>
      </c>
      <c r="BI531" s="78"/>
      <c r="BJ531" s="78"/>
      <c r="BK531" s="78"/>
      <c r="BL531" s="78"/>
      <c r="BM531" s="78"/>
      <c r="BN531" s="78"/>
      <c r="BO531" s="78"/>
      <c r="BP531" s="78"/>
      <c r="BQ531" s="78"/>
      <c r="BR531" s="78"/>
      <c r="BS531" s="78"/>
      <c r="BT531" s="78"/>
      <c r="BU531" s="78"/>
      <c r="BV531" s="78"/>
      <c r="BW531" s="78"/>
      <c r="BX531" s="78"/>
      <c r="BY531" s="78"/>
      <c r="BZ531" s="78"/>
      <c r="CA531" s="78"/>
      <c r="CB531" s="78"/>
      <c r="CC531" s="78"/>
      <c r="CD531" s="78"/>
      <c r="CE531" s="78"/>
      <c r="CF531" s="78"/>
      <c r="CG531" s="78"/>
      <c r="CH531" s="78"/>
      <c r="CI531" s="78"/>
      <c r="CJ531" s="78"/>
      <c r="CK531" s="78"/>
      <c r="CL531" s="78"/>
      <c r="CM531" s="78"/>
      <c r="CN531" s="78"/>
      <c r="CO531" s="78"/>
      <c r="CP531" s="78"/>
      <c r="CQ531" s="78"/>
      <c r="CR531" s="78"/>
      <c r="CS531" s="78"/>
      <c r="CT531" s="78"/>
      <c r="CU531" s="78"/>
      <c r="CV531" s="78"/>
      <c r="CW531" s="78"/>
      <c r="CX531" s="78"/>
      <c r="CY531" s="78"/>
      <c r="CZ531" s="78"/>
      <c r="DA531" s="78"/>
      <c r="DB531" s="78"/>
      <c r="DC531" s="78"/>
      <c r="DD531" s="78"/>
      <c r="DE531" s="74">
        <f t="shared" si="238"/>
        <v>0</v>
      </c>
      <c r="DF531" s="75">
        <f t="shared" si="239"/>
        <v>0</v>
      </c>
      <c r="DG531" s="86">
        <f t="shared" si="240"/>
        <v>0</v>
      </c>
      <c r="DH531" s="93">
        <f t="shared" si="241"/>
        <v>1</v>
      </c>
      <c r="DI531" s="95"/>
      <c r="DJ531" s="89"/>
      <c r="DK531" s="89"/>
      <c r="DL531" s="89"/>
      <c r="DM531" s="89"/>
      <c r="DN531" s="89"/>
      <c r="DO531" s="89"/>
      <c r="DP531" s="89"/>
      <c r="DQ531" s="89"/>
      <c r="DR531" s="89"/>
      <c r="DS531" s="89"/>
      <c r="DT531" s="89"/>
      <c r="DU531" s="89"/>
      <c r="DV531" s="89"/>
      <c r="DW531" s="89"/>
      <c r="DX531" s="89"/>
      <c r="DY531" s="89"/>
      <c r="DZ531" s="89"/>
      <c r="EA531" s="89"/>
      <c r="EB531" s="89"/>
      <c r="EC531" s="89"/>
      <c r="ED531" s="89"/>
      <c r="EE531" s="89"/>
      <c r="EF531" s="89"/>
      <c r="EG531" s="89"/>
      <c r="EH531" s="89"/>
      <c r="EI531" s="89"/>
      <c r="EJ531" s="89"/>
      <c r="EK531" s="89"/>
      <c r="EL531" s="89"/>
      <c r="EM531" s="89"/>
      <c r="EN531" s="89"/>
      <c r="EO531" s="89"/>
      <c r="EP531" s="89"/>
      <c r="EQ531" s="89"/>
      <c r="ER531" s="89"/>
      <c r="ES531" s="89"/>
      <c r="ET531" s="89"/>
      <c r="EU531" s="89"/>
      <c r="EV531" s="89"/>
      <c r="EW531" s="89"/>
      <c r="EX531" s="89"/>
      <c r="EY531" s="89"/>
      <c r="EZ531" s="89"/>
      <c r="FA531" s="89"/>
      <c r="FB531" s="89"/>
      <c r="FC531" s="89"/>
      <c r="FD531" s="89"/>
      <c r="FE531" s="89"/>
      <c r="FF531" s="89"/>
      <c r="FG531" s="89"/>
      <c r="FH531" s="89"/>
      <c r="FI531" s="89"/>
      <c r="FJ531" s="89"/>
      <c r="FK531" s="89"/>
      <c r="FL531" s="89"/>
      <c r="FM531" s="89"/>
      <c r="FN531" s="89"/>
      <c r="FO531" s="89"/>
      <c r="FP531" s="89"/>
      <c r="FQ531" s="89"/>
      <c r="FR531" s="89"/>
      <c r="FS531" s="89"/>
      <c r="FT531" s="89"/>
      <c r="FU531" s="89"/>
      <c r="FV531" s="89"/>
      <c r="FW531" s="89"/>
      <c r="FX531" s="89"/>
      <c r="FY531" s="89"/>
      <c r="FZ531" s="89"/>
      <c r="GA531" s="89"/>
      <c r="GB531" s="89"/>
      <c r="GC531" s="89"/>
      <c r="GD531" s="89"/>
      <c r="GE531" s="89"/>
      <c r="GF531" s="89"/>
      <c r="GG531" s="89"/>
      <c r="GH531" s="89"/>
      <c r="GI531" s="89"/>
      <c r="GJ531" s="89"/>
      <c r="GK531" s="89"/>
      <c r="GL531" s="89"/>
      <c r="GM531" s="89"/>
      <c r="GN531" s="89"/>
      <c r="GO531" s="89"/>
      <c r="GP531" s="89"/>
    </row>
    <row r="532" spans="2:198" ht="24" x14ac:dyDescent="0.3">
      <c r="B532" s="26" t="s">
        <v>312</v>
      </c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>
        <v>1</v>
      </c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45">
        <f t="shared" si="242"/>
        <v>0</v>
      </c>
      <c r="BH532" s="41">
        <f t="shared" si="243"/>
        <v>1</v>
      </c>
      <c r="BI532" s="78"/>
      <c r="BJ532" s="78"/>
      <c r="BK532" s="78"/>
      <c r="BL532" s="78"/>
      <c r="BM532" s="78"/>
      <c r="BN532" s="78"/>
      <c r="BO532" s="78"/>
      <c r="BP532" s="78"/>
      <c r="BQ532" s="78"/>
      <c r="BR532" s="78"/>
      <c r="BS532" s="78"/>
      <c r="BT532" s="78"/>
      <c r="BU532" s="78"/>
      <c r="BV532" s="78"/>
      <c r="BW532" s="78"/>
      <c r="BX532" s="78"/>
      <c r="BY532" s="78"/>
      <c r="BZ532" s="78"/>
      <c r="CA532" s="78"/>
      <c r="CB532" s="78"/>
      <c r="CC532" s="78"/>
      <c r="CD532" s="78"/>
      <c r="CE532" s="78"/>
      <c r="CF532" s="78"/>
      <c r="CG532" s="78"/>
      <c r="CH532" s="78"/>
      <c r="CI532" s="78"/>
      <c r="CJ532" s="78"/>
      <c r="CK532" s="78"/>
      <c r="CL532" s="78"/>
      <c r="CM532" s="78"/>
      <c r="CN532" s="78"/>
      <c r="CO532" s="78"/>
      <c r="CP532" s="78"/>
      <c r="CQ532" s="78"/>
      <c r="CR532" s="78"/>
      <c r="CS532" s="78"/>
      <c r="CT532" s="78"/>
      <c r="CU532" s="78"/>
      <c r="CV532" s="78"/>
      <c r="CW532" s="78"/>
      <c r="CX532" s="78"/>
      <c r="CY532" s="78"/>
      <c r="CZ532" s="78"/>
      <c r="DA532" s="78"/>
      <c r="DB532" s="78"/>
      <c r="DC532" s="78"/>
      <c r="DD532" s="78"/>
      <c r="DE532" s="74">
        <f t="shared" si="238"/>
        <v>0</v>
      </c>
      <c r="DF532" s="75">
        <f t="shared" si="239"/>
        <v>0</v>
      </c>
      <c r="DG532" s="86">
        <f t="shared" si="240"/>
        <v>0</v>
      </c>
      <c r="DH532" s="93">
        <f t="shared" si="241"/>
        <v>1</v>
      </c>
      <c r="DI532" s="95"/>
      <c r="DJ532" s="89"/>
      <c r="DK532" s="89"/>
      <c r="DL532" s="89"/>
      <c r="DM532" s="89"/>
      <c r="DN532" s="89"/>
      <c r="DO532" s="89"/>
      <c r="DP532" s="89"/>
      <c r="DQ532" s="89"/>
      <c r="DR532" s="89"/>
      <c r="DS532" s="89"/>
      <c r="DT532" s="89"/>
      <c r="DU532" s="89"/>
      <c r="DV532" s="89"/>
      <c r="DW532" s="89"/>
      <c r="DX532" s="89"/>
      <c r="DY532" s="89"/>
      <c r="DZ532" s="89"/>
      <c r="EA532" s="89"/>
      <c r="EB532" s="89"/>
      <c r="EC532" s="89"/>
      <c r="ED532" s="89"/>
      <c r="EE532" s="89"/>
      <c r="EF532" s="89"/>
      <c r="EG532" s="89"/>
      <c r="EH532" s="89"/>
      <c r="EI532" s="89"/>
      <c r="EJ532" s="89"/>
      <c r="EK532" s="89"/>
      <c r="EL532" s="89"/>
      <c r="EM532" s="89"/>
      <c r="EN532" s="89"/>
      <c r="EO532" s="89"/>
      <c r="EP532" s="89"/>
      <c r="EQ532" s="89"/>
      <c r="ER532" s="89"/>
      <c r="ES532" s="89"/>
      <c r="ET532" s="89"/>
      <c r="EU532" s="89"/>
      <c r="EV532" s="89"/>
      <c r="EW532" s="89"/>
      <c r="EX532" s="89"/>
      <c r="EY532" s="89"/>
      <c r="EZ532" s="89"/>
      <c r="FA532" s="89"/>
      <c r="FB532" s="89"/>
      <c r="FC532" s="89"/>
      <c r="FD532" s="89"/>
      <c r="FE532" s="89"/>
      <c r="FF532" s="89"/>
      <c r="FG532" s="89"/>
      <c r="FH532" s="89"/>
      <c r="FI532" s="89"/>
      <c r="FJ532" s="89"/>
      <c r="FK532" s="89"/>
      <c r="FL532" s="89"/>
      <c r="FM532" s="89"/>
      <c r="FN532" s="89"/>
      <c r="FO532" s="89"/>
      <c r="FP532" s="89"/>
      <c r="FQ532" s="89"/>
      <c r="FR532" s="89"/>
      <c r="FS532" s="89"/>
      <c r="FT532" s="89"/>
      <c r="FU532" s="89"/>
      <c r="FV532" s="89"/>
      <c r="FW532" s="89"/>
      <c r="FX532" s="89"/>
      <c r="FY532" s="89"/>
      <c r="FZ532" s="89"/>
      <c r="GA532" s="89"/>
      <c r="GB532" s="89"/>
      <c r="GC532" s="89"/>
      <c r="GD532" s="89"/>
      <c r="GE532" s="89"/>
      <c r="GF532" s="89"/>
      <c r="GG532" s="89"/>
      <c r="GH532" s="89"/>
      <c r="GI532" s="89"/>
      <c r="GJ532" s="89"/>
      <c r="GK532" s="89"/>
      <c r="GL532" s="89"/>
      <c r="GM532" s="89"/>
      <c r="GN532" s="89"/>
      <c r="GO532" s="89"/>
      <c r="GP532" s="89"/>
    </row>
    <row r="533" spans="2:198" ht="24" x14ac:dyDescent="0.3">
      <c r="B533" s="26" t="s">
        <v>315</v>
      </c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>
        <v>1</v>
      </c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45">
        <f t="shared" si="242"/>
        <v>0</v>
      </c>
      <c r="BH533" s="41">
        <f t="shared" si="243"/>
        <v>1</v>
      </c>
      <c r="BI533" s="78"/>
      <c r="BJ533" s="78"/>
      <c r="BK533" s="78"/>
      <c r="BL533" s="78"/>
      <c r="BM533" s="78"/>
      <c r="BN533" s="78"/>
      <c r="BO533" s="78"/>
      <c r="BP533" s="78"/>
      <c r="BQ533" s="78"/>
      <c r="BR533" s="78"/>
      <c r="BS533" s="78"/>
      <c r="BT533" s="78"/>
      <c r="BU533" s="78"/>
      <c r="BV533" s="78"/>
      <c r="BW533" s="78"/>
      <c r="BX533" s="78"/>
      <c r="BY533" s="78"/>
      <c r="BZ533" s="78"/>
      <c r="CA533" s="78"/>
      <c r="CB533" s="78"/>
      <c r="CC533" s="78"/>
      <c r="CD533" s="78"/>
      <c r="CE533" s="78"/>
      <c r="CF533" s="78"/>
      <c r="CG533" s="78"/>
      <c r="CH533" s="78"/>
      <c r="CI533" s="78"/>
      <c r="CJ533" s="78"/>
      <c r="CK533" s="78"/>
      <c r="CL533" s="78"/>
      <c r="CM533" s="78"/>
      <c r="CN533" s="78"/>
      <c r="CO533" s="78"/>
      <c r="CP533" s="78"/>
      <c r="CQ533" s="78"/>
      <c r="CR533" s="78"/>
      <c r="CS533" s="78"/>
      <c r="CT533" s="78"/>
      <c r="CU533" s="78"/>
      <c r="CV533" s="78"/>
      <c r="CW533" s="78"/>
      <c r="CX533" s="78"/>
      <c r="CY533" s="78"/>
      <c r="CZ533" s="78"/>
      <c r="DA533" s="78"/>
      <c r="DB533" s="78"/>
      <c r="DC533" s="78"/>
      <c r="DD533" s="78"/>
      <c r="DE533" s="74">
        <f t="shared" si="238"/>
        <v>0</v>
      </c>
      <c r="DF533" s="75">
        <f t="shared" si="239"/>
        <v>0</v>
      </c>
      <c r="DG533" s="86">
        <f t="shared" si="240"/>
        <v>0</v>
      </c>
      <c r="DH533" s="93">
        <f t="shared" si="241"/>
        <v>1</v>
      </c>
      <c r="DI533" s="95"/>
      <c r="DJ533" s="89"/>
      <c r="DK533" s="89"/>
      <c r="DL533" s="89"/>
      <c r="DM533" s="89"/>
      <c r="DN533" s="89"/>
      <c r="DO533" s="89"/>
      <c r="DP533" s="89"/>
      <c r="DQ533" s="89"/>
      <c r="DR533" s="89"/>
      <c r="DS533" s="89"/>
      <c r="DT533" s="89"/>
      <c r="DU533" s="89"/>
      <c r="DV533" s="89"/>
      <c r="DW533" s="89"/>
      <c r="DX533" s="89"/>
      <c r="DY533" s="89"/>
      <c r="DZ533" s="89"/>
      <c r="EA533" s="89"/>
      <c r="EB533" s="89"/>
      <c r="EC533" s="89"/>
      <c r="ED533" s="89"/>
      <c r="EE533" s="89"/>
      <c r="EF533" s="89"/>
      <c r="EG533" s="89"/>
      <c r="EH533" s="89"/>
      <c r="EI533" s="89"/>
      <c r="EJ533" s="89"/>
      <c r="EK533" s="89"/>
      <c r="EL533" s="89"/>
      <c r="EM533" s="89"/>
      <c r="EN533" s="89"/>
      <c r="EO533" s="89"/>
      <c r="EP533" s="89"/>
      <c r="EQ533" s="89"/>
      <c r="ER533" s="89"/>
      <c r="ES533" s="89"/>
      <c r="ET533" s="89"/>
      <c r="EU533" s="89"/>
      <c r="EV533" s="89"/>
      <c r="EW533" s="89"/>
      <c r="EX533" s="89"/>
      <c r="EY533" s="89"/>
      <c r="EZ533" s="89"/>
      <c r="FA533" s="89"/>
      <c r="FB533" s="89"/>
      <c r="FC533" s="89"/>
      <c r="FD533" s="89"/>
      <c r="FE533" s="89"/>
      <c r="FF533" s="89"/>
      <c r="FG533" s="89"/>
      <c r="FH533" s="89"/>
      <c r="FI533" s="89"/>
      <c r="FJ533" s="89"/>
      <c r="FK533" s="89"/>
      <c r="FL533" s="89"/>
      <c r="FM533" s="89"/>
      <c r="FN533" s="89"/>
      <c r="FO533" s="89"/>
      <c r="FP533" s="89"/>
      <c r="FQ533" s="89"/>
      <c r="FR533" s="89"/>
      <c r="FS533" s="89"/>
      <c r="FT533" s="89"/>
      <c r="FU533" s="89"/>
      <c r="FV533" s="89"/>
      <c r="FW533" s="89"/>
      <c r="FX533" s="89"/>
      <c r="FY533" s="89"/>
      <c r="FZ533" s="89"/>
      <c r="GA533" s="89"/>
      <c r="GB533" s="89"/>
      <c r="GC533" s="89"/>
      <c r="GD533" s="89"/>
      <c r="GE533" s="89"/>
      <c r="GF533" s="89"/>
      <c r="GG533" s="89"/>
      <c r="GH533" s="89"/>
      <c r="GI533" s="89"/>
      <c r="GJ533" s="89"/>
      <c r="GK533" s="89"/>
      <c r="GL533" s="89"/>
      <c r="GM533" s="89"/>
      <c r="GN533" s="89"/>
      <c r="GO533" s="89"/>
      <c r="GP533" s="89"/>
    </row>
    <row r="534" spans="2:198" ht="24" x14ac:dyDescent="0.3">
      <c r="B534" s="26" t="s">
        <v>334</v>
      </c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45">
        <f t="shared" si="242"/>
        <v>0</v>
      </c>
      <c r="BH534" s="41">
        <f t="shared" si="243"/>
        <v>0</v>
      </c>
      <c r="BI534" s="78"/>
      <c r="BJ534" s="78"/>
      <c r="BK534" s="78"/>
      <c r="BL534" s="78"/>
      <c r="BM534" s="78"/>
      <c r="BN534" s="78"/>
      <c r="BO534" s="78"/>
      <c r="BP534" s="78"/>
      <c r="BQ534" s="78"/>
      <c r="BR534" s="78"/>
      <c r="BS534" s="78"/>
      <c r="BT534" s="78"/>
      <c r="BU534" s="78"/>
      <c r="BV534" s="78"/>
      <c r="BW534" s="78"/>
      <c r="BX534" s="78"/>
      <c r="BY534" s="78"/>
      <c r="BZ534" s="78"/>
      <c r="CA534" s="78"/>
      <c r="CB534" s="78"/>
      <c r="CC534" s="78"/>
      <c r="CD534" s="78"/>
      <c r="CE534" s="78"/>
      <c r="CF534" s="78"/>
      <c r="CG534" s="78"/>
      <c r="CH534" s="78"/>
      <c r="CI534" s="78"/>
      <c r="CJ534" s="78">
        <v>1</v>
      </c>
      <c r="CK534" s="78"/>
      <c r="CL534" s="78"/>
      <c r="CM534" s="78"/>
      <c r="CN534" s="78"/>
      <c r="CO534" s="78"/>
      <c r="CP534" s="78"/>
      <c r="CQ534" s="78"/>
      <c r="CR534" s="78"/>
      <c r="CS534" s="78"/>
      <c r="CT534" s="78"/>
      <c r="CU534" s="78"/>
      <c r="CV534" s="78"/>
      <c r="CW534" s="78"/>
      <c r="CX534" s="78"/>
      <c r="CY534" s="78"/>
      <c r="CZ534" s="78"/>
      <c r="DA534" s="78"/>
      <c r="DB534" s="78"/>
      <c r="DC534" s="78"/>
      <c r="DD534" s="78"/>
      <c r="DE534" s="74">
        <f t="shared" si="238"/>
        <v>0</v>
      </c>
      <c r="DF534" s="75">
        <f t="shared" si="239"/>
        <v>1</v>
      </c>
      <c r="DG534" s="86">
        <f t="shared" si="240"/>
        <v>0</v>
      </c>
      <c r="DH534" s="93">
        <f t="shared" si="241"/>
        <v>1</v>
      </c>
      <c r="DI534" s="95"/>
      <c r="DJ534" s="89"/>
      <c r="DK534" s="89"/>
      <c r="DL534" s="89"/>
      <c r="DM534" s="89"/>
      <c r="DN534" s="89"/>
      <c r="DO534" s="89"/>
      <c r="DP534" s="89"/>
      <c r="DQ534" s="89"/>
      <c r="DR534" s="89"/>
      <c r="DS534" s="89"/>
      <c r="DT534" s="89"/>
      <c r="DU534" s="89"/>
      <c r="DV534" s="89"/>
      <c r="DW534" s="89"/>
      <c r="DX534" s="89"/>
      <c r="DY534" s="89"/>
      <c r="DZ534" s="89"/>
      <c r="EA534" s="89"/>
      <c r="EB534" s="89"/>
      <c r="EC534" s="89"/>
      <c r="ED534" s="89"/>
      <c r="EE534" s="89"/>
      <c r="EF534" s="89"/>
      <c r="EG534" s="89"/>
      <c r="EH534" s="89"/>
      <c r="EI534" s="89"/>
      <c r="EJ534" s="89"/>
      <c r="EK534" s="89"/>
      <c r="EL534" s="89"/>
      <c r="EM534" s="89"/>
      <c r="EN534" s="89"/>
      <c r="EO534" s="89"/>
      <c r="EP534" s="89"/>
      <c r="EQ534" s="89"/>
      <c r="ER534" s="89"/>
      <c r="ES534" s="89"/>
      <c r="ET534" s="89"/>
      <c r="EU534" s="89"/>
      <c r="EV534" s="89"/>
      <c r="EW534" s="89"/>
      <c r="EX534" s="89"/>
      <c r="EY534" s="89"/>
      <c r="EZ534" s="89"/>
      <c r="FA534" s="89"/>
      <c r="FB534" s="89"/>
      <c r="FC534" s="89"/>
      <c r="FD534" s="89"/>
      <c r="FE534" s="89"/>
      <c r="FF534" s="89"/>
      <c r="FG534" s="89"/>
      <c r="FH534" s="89"/>
      <c r="FI534" s="89"/>
      <c r="FJ534" s="89"/>
      <c r="FK534" s="89"/>
      <c r="FL534" s="89"/>
      <c r="FM534" s="89"/>
      <c r="FN534" s="89"/>
      <c r="FO534" s="89"/>
      <c r="FP534" s="89"/>
      <c r="FQ534" s="89"/>
      <c r="FR534" s="89"/>
      <c r="FS534" s="89"/>
      <c r="FT534" s="89"/>
      <c r="FU534" s="89"/>
      <c r="FV534" s="89"/>
      <c r="FW534" s="89"/>
      <c r="FX534" s="89"/>
      <c r="FY534" s="89"/>
      <c r="FZ534" s="89"/>
      <c r="GA534" s="89"/>
      <c r="GB534" s="89"/>
      <c r="GC534" s="89"/>
      <c r="GD534" s="89"/>
      <c r="GE534" s="89"/>
      <c r="GF534" s="89"/>
      <c r="GG534" s="89"/>
      <c r="GH534" s="89"/>
      <c r="GI534" s="89"/>
      <c r="GJ534" s="89"/>
      <c r="GK534" s="89"/>
      <c r="GL534" s="89"/>
      <c r="GM534" s="89"/>
      <c r="GN534" s="89"/>
      <c r="GO534" s="89"/>
      <c r="GP534" s="89"/>
    </row>
    <row r="535" spans="2:198" ht="18.75" x14ac:dyDescent="0.3">
      <c r="B535" s="26" t="s">
        <v>513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45">
        <f t="shared" si="242"/>
        <v>0</v>
      </c>
      <c r="BH535" s="41">
        <f t="shared" si="243"/>
        <v>0</v>
      </c>
      <c r="BI535" s="78"/>
      <c r="BJ535" s="78"/>
      <c r="BK535" s="78"/>
      <c r="BL535" s="78"/>
      <c r="BM535" s="78"/>
      <c r="BN535" s="78"/>
      <c r="BO535" s="78"/>
      <c r="BP535" s="78"/>
      <c r="BQ535" s="78"/>
      <c r="BR535" s="78"/>
      <c r="BS535" s="78"/>
      <c r="BT535" s="78"/>
      <c r="BU535" s="78"/>
      <c r="BV535" s="78"/>
      <c r="BW535" s="78"/>
      <c r="BX535" s="78"/>
      <c r="BY535" s="78"/>
      <c r="BZ535" s="78"/>
      <c r="CA535" s="78"/>
      <c r="CB535" s="78"/>
      <c r="CC535" s="78"/>
      <c r="CD535" s="78"/>
      <c r="CE535" s="78"/>
      <c r="CF535" s="78"/>
      <c r="CG535" s="78"/>
      <c r="CH535" s="78"/>
      <c r="CI535" s="78"/>
      <c r="CJ535" s="78"/>
      <c r="CK535" s="78"/>
      <c r="CL535" s="78"/>
      <c r="CM535" s="78"/>
      <c r="CN535" s="78"/>
      <c r="CO535" s="78"/>
      <c r="CP535" s="78"/>
      <c r="CQ535" s="78">
        <v>1</v>
      </c>
      <c r="CR535" s="78"/>
      <c r="CS535" s="78"/>
      <c r="CT535" s="78"/>
      <c r="CU535" s="78"/>
      <c r="CV535" s="78"/>
      <c r="CW535" s="78"/>
      <c r="CX535" s="78"/>
      <c r="CY535" s="78"/>
      <c r="CZ535" s="78"/>
      <c r="DA535" s="78"/>
      <c r="DB535" s="78"/>
      <c r="DC535" s="78"/>
      <c r="DD535" s="78"/>
      <c r="DE535" s="74">
        <f t="shared" si="238"/>
        <v>1</v>
      </c>
      <c r="DF535" s="75">
        <f t="shared" si="239"/>
        <v>0</v>
      </c>
      <c r="DG535" s="86">
        <f t="shared" si="240"/>
        <v>1</v>
      </c>
      <c r="DH535" s="93">
        <f t="shared" si="241"/>
        <v>0</v>
      </c>
      <c r="DI535" s="95"/>
      <c r="DJ535" s="89"/>
      <c r="DK535" s="89"/>
      <c r="DL535" s="89"/>
      <c r="DM535" s="89"/>
      <c r="DN535" s="89"/>
      <c r="DO535" s="89"/>
      <c r="DP535" s="89"/>
      <c r="DQ535" s="89"/>
      <c r="DR535" s="89"/>
      <c r="DS535" s="89"/>
      <c r="DT535" s="89"/>
      <c r="DU535" s="89"/>
      <c r="DV535" s="89"/>
      <c r="DW535" s="89"/>
      <c r="DX535" s="89"/>
      <c r="DY535" s="89"/>
      <c r="DZ535" s="89"/>
      <c r="EA535" s="89"/>
      <c r="EB535" s="89"/>
      <c r="EC535" s="89"/>
      <c r="ED535" s="89"/>
      <c r="EE535" s="89"/>
      <c r="EF535" s="89"/>
      <c r="EG535" s="89"/>
      <c r="EH535" s="89"/>
      <c r="EI535" s="89"/>
      <c r="EJ535" s="89"/>
      <c r="EK535" s="89"/>
      <c r="EL535" s="89"/>
      <c r="EM535" s="89"/>
      <c r="EN535" s="89"/>
      <c r="EO535" s="89"/>
      <c r="EP535" s="89"/>
      <c r="EQ535" s="89"/>
      <c r="ER535" s="89"/>
      <c r="ES535" s="89"/>
      <c r="ET535" s="89"/>
      <c r="EU535" s="89"/>
      <c r="EV535" s="89"/>
      <c r="EW535" s="89"/>
      <c r="EX535" s="89"/>
      <c r="EY535" s="89"/>
      <c r="EZ535" s="89"/>
      <c r="FA535" s="89"/>
      <c r="FB535" s="89"/>
      <c r="FC535" s="89"/>
      <c r="FD535" s="89"/>
      <c r="FE535" s="89"/>
      <c r="FF535" s="89"/>
      <c r="FG535" s="89"/>
      <c r="FH535" s="89"/>
      <c r="FI535" s="89"/>
      <c r="FJ535" s="89"/>
      <c r="FK535" s="89"/>
      <c r="FL535" s="89"/>
      <c r="FM535" s="89"/>
      <c r="FN535" s="89"/>
      <c r="FO535" s="89"/>
      <c r="FP535" s="89"/>
      <c r="FQ535" s="89"/>
      <c r="FR535" s="89"/>
      <c r="FS535" s="89"/>
      <c r="FT535" s="89"/>
      <c r="FU535" s="89"/>
      <c r="FV535" s="89"/>
      <c r="FW535" s="89"/>
      <c r="FX535" s="89"/>
      <c r="FY535" s="89"/>
      <c r="FZ535" s="89"/>
      <c r="GA535" s="89"/>
      <c r="GB535" s="89"/>
      <c r="GC535" s="89"/>
      <c r="GD535" s="89"/>
      <c r="GE535" s="89"/>
      <c r="GF535" s="89"/>
      <c r="GG535" s="89"/>
      <c r="GH535" s="89"/>
      <c r="GI535" s="89"/>
      <c r="GJ535" s="89"/>
      <c r="GK535" s="89"/>
      <c r="GL535" s="89"/>
      <c r="GM535" s="89"/>
      <c r="GN535" s="89"/>
      <c r="GO535" s="89"/>
      <c r="GP535" s="89"/>
    </row>
    <row r="536" spans="2:198" ht="15" customHeight="1" x14ac:dyDescent="0.3">
      <c r="B536" s="26" t="s">
        <v>355</v>
      </c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45">
        <f t="shared" si="242"/>
        <v>0</v>
      </c>
      <c r="BH536" s="41">
        <f t="shared" si="243"/>
        <v>0</v>
      </c>
      <c r="BI536" s="78"/>
      <c r="BJ536" s="78"/>
      <c r="BK536" s="78"/>
      <c r="BL536" s="78"/>
      <c r="BM536" s="78"/>
      <c r="BN536" s="78"/>
      <c r="BO536" s="78"/>
      <c r="BP536" s="78"/>
      <c r="BQ536" s="78"/>
      <c r="BR536" s="78"/>
      <c r="BS536" s="78"/>
      <c r="BT536" s="78"/>
      <c r="BU536" s="78"/>
      <c r="BV536" s="78"/>
      <c r="BW536" s="78"/>
      <c r="BX536" s="78"/>
      <c r="BY536" s="78"/>
      <c r="BZ536" s="78"/>
      <c r="CA536" s="78"/>
      <c r="CB536" s="78"/>
      <c r="CC536" s="78"/>
      <c r="CD536" s="78"/>
      <c r="CE536" s="78"/>
      <c r="CF536" s="78"/>
      <c r="CG536" s="78"/>
      <c r="CH536" s="78"/>
      <c r="CI536" s="78"/>
      <c r="CJ536" s="78"/>
      <c r="CK536" s="78"/>
      <c r="CL536" s="78"/>
      <c r="CM536" s="78"/>
      <c r="CN536" s="78"/>
      <c r="CO536" s="78"/>
      <c r="CP536" s="78"/>
      <c r="CQ536" s="78"/>
      <c r="CR536" s="78">
        <v>1</v>
      </c>
      <c r="CS536" s="78">
        <v>1</v>
      </c>
      <c r="CT536" s="78"/>
      <c r="CU536" s="78"/>
      <c r="CV536" s="78"/>
      <c r="CW536" s="78"/>
      <c r="CX536" s="78"/>
      <c r="CY536" s="78"/>
      <c r="CZ536" s="78"/>
      <c r="DA536" s="78"/>
      <c r="DB536" s="78"/>
      <c r="DC536" s="78"/>
      <c r="DD536" s="78"/>
      <c r="DE536" s="74">
        <f t="shared" si="238"/>
        <v>1</v>
      </c>
      <c r="DF536" s="75">
        <f t="shared" si="239"/>
        <v>1</v>
      </c>
      <c r="DG536" s="86">
        <f t="shared" si="240"/>
        <v>1</v>
      </c>
      <c r="DH536" s="93">
        <f t="shared" si="241"/>
        <v>1</v>
      </c>
      <c r="DI536" s="95"/>
      <c r="DJ536" s="89"/>
      <c r="DK536" s="89"/>
      <c r="DL536" s="89"/>
      <c r="DM536" s="89"/>
      <c r="DN536" s="89"/>
      <c r="DO536" s="89"/>
      <c r="DP536" s="89"/>
      <c r="DQ536" s="89"/>
      <c r="DR536" s="89"/>
      <c r="DS536" s="89"/>
      <c r="DT536" s="89"/>
      <c r="DU536" s="89"/>
      <c r="DV536" s="89"/>
      <c r="DW536" s="89"/>
      <c r="DX536" s="89"/>
      <c r="DY536" s="89"/>
      <c r="DZ536" s="89"/>
      <c r="EA536" s="89"/>
      <c r="EB536" s="89"/>
      <c r="EC536" s="89"/>
      <c r="ED536" s="89"/>
      <c r="EE536" s="89"/>
      <c r="EF536" s="89"/>
      <c r="EG536" s="89"/>
      <c r="EH536" s="89"/>
      <c r="EI536" s="89"/>
      <c r="EJ536" s="89"/>
      <c r="EK536" s="89"/>
      <c r="EL536" s="89"/>
      <c r="EM536" s="89"/>
      <c r="EN536" s="89"/>
      <c r="EO536" s="89"/>
      <c r="EP536" s="89"/>
      <c r="EQ536" s="89"/>
      <c r="ER536" s="89"/>
      <c r="ES536" s="89"/>
      <c r="ET536" s="89"/>
      <c r="EU536" s="89"/>
      <c r="EV536" s="89"/>
      <c r="EW536" s="89"/>
      <c r="EX536" s="89"/>
      <c r="EY536" s="89"/>
      <c r="EZ536" s="89"/>
      <c r="FA536" s="89"/>
      <c r="FB536" s="89"/>
      <c r="FC536" s="89"/>
      <c r="FD536" s="89"/>
      <c r="FE536" s="89"/>
      <c r="FF536" s="89"/>
      <c r="FG536" s="89"/>
      <c r="FH536" s="89"/>
      <c r="FI536" s="89"/>
      <c r="FJ536" s="89"/>
      <c r="FK536" s="89"/>
      <c r="FL536" s="89"/>
      <c r="FM536" s="89"/>
      <c r="FN536" s="89"/>
      <c r="FO536" s="89"/>
      <c r="FP536" s="89"/>
      <c r="FQ536" s="89"/>
      <c r="FR536" s="89"/>
      <c r="FS536" s="89"/>
      <c r="FT536" s="89"/>
      <c r="FU536" s="89"/>
      <c r="FV536" s="89"/>
      <c r="FW536" s="89"/>
      <c r="FX536" s="89"/>
      <c r="FY536" s="89"/>
      <c r="FZ536" s="89"/>
      <c r="GA536" s="89"/>
      <c r="GB536" s="89"/>
      <c r="GC536" s="89"/>
      <c r="GD536" s="89"/>
      <c r="GE536" s="89"/>
      <c r="GF536" s="89"/>
      <c r="GG536" s="89"/>
      <c r="GH536" s="89"/>
      <c r="GI536" s="89"/>
      <c r="GJ536" s="89"/>
      <c r="GK536" s="89"/>
      <c r="GL536" s="89"/>
      <c r="GM536" s="89"/>
      <c r="GN536" s="89"/>
      <c r="GO536" s="89"/>
      <c r="GP536" s="89"/>
    </row>
    <row r="537" spans="2:198" ht="12" customHeight="1" x14ac:dyDescent="0.3">
      <c r="B537" s="26" t="s">
        <v>357</v>
      </c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45">
        <f t="shared" si="242"/>
        <v>0</v>
      </c>
      <c r="BH537" s="41">
        <f t="shared" si="243"/>
        <v>0</v>
      </c>
      <c r="BI537" s="78"/>
      <c r="BJ537" s="78"/>
      <c r="BK537" s="78"/>
      <c r="BL537" s="78"/>
      <c r="BM537" s="78"/>
      <c r="BN537" s="78"/>
      <c r="BO537" s="78"/>
      <c r="BP537" s="78"/>
      <c r="BQ537" s="78"/>
      <c r="BR537" s="78"/>
      <c r="BS537" s="78"/>
      <c r="BT537" s="78"/>
      <c r="BU537" s="78"/>
      <c r="BV537" s="78"/>
      <c r="BW537" s="78"/>
      <c r="BX537" s="78"/>
      <c r="BY537" s="78"/>
      <c r="BZ537" s="78"/>
      <c r="CA537" s="78"/>
      <c r="CB537" s="78"/>
      <c r="CC537" s="78"/>
      <c r="CD537" s="78"/>
      <c r="CE537" s="78"/>
      <c r="CF537" s="78"/>
      <c r="CG537" s="78"/>
      <c r="CH537" s="78"/>
      <c r="CI537" s="78"/>
      <c r="CJ537" s="78"/>
      <c r="CK537" s="78"/>
      <c r="CL537" s="78"/>
      <c r="CM537" s="78"/>
      <c r="CN537" s="78"/>
      <c r="CO537" s="78"/>
      <c r="CP537" s="78"/>
      <c r="CQ537" s="78"/>
      <c r="CR537" s="78"/>
      <c r="CS537" s="78"/>
      <c r="CT537" s="78">
        <v>1</v>
      </c>
      <c r="CU537" s="78">
        <v>1</v>
      </c>
      <c r="CV537" s="78"/>
      <c r="CW537" s="78"/>
      <c r="CX537" s="78"/>
      <c r="CY537" s="78"/>
      <c r="CZ537" s="78"/>
      <c r="DA537" s="78"/>
      <c r="DB537" s="78"/>
      <c r="DC537" s="78"/>
      <c r="DD537" s="78"/>
      <c r="DE537" s="74">
        <f t="shared" si="238"/>
        <v>1</v>
      </c>
      <c r="DF537" s="75">
        <f t="shared" si="239"/>
        <v>1</v>
      </c>
      <c r="DG537" s="86">
        <f t="shared" si="240"/>
        <v>1</v>
      </c>
      <c r="DH537" s="93">
        <f t="shared" si="241"/>
        <v>1</v>
      </c>
      <c r="DI537" s="95"/>
      <c r="DJ537" s="89"/>
      <c r="DK537" s="89"/>
      <c r="DL537" s="89"/>
      <c r="DM537" s="89"/>
      <c r="DN537" s="89"/>
      <c r="DO537" s="89"/>
      <c r="DP537" s="89"/>
      <c r="DQ537" s="89"/>
      <c r="DR537" s="89"/>
      <c r="DS537" s="89"/>
      <c r="DT537" s="89"/>
      <c r="DU537" s="89"/>
      <c r="DV537" s="89"/>
      <c r="DW537" s="89"/>
      <c r="DX537" s="89"/>
      <c r="DY537" s="89"/>
      <c r="DZ537" s="89"/>
      <c r="EA537" s="89"/>
      <c r="EB537" s="89"/>
      <c r="EC537" s="89"/>
      <c r="ED537" s="89"/>
      <c r="EE537" s="89"/>
      <c r="EF537" s="89"/>
      <c r="EG537" s="89"/>
      <c r="EH537" s="89"/>
      <c r="EI537" s="89"/>
      <c r="EJ537" s="89"/>
      <c r="EK537" s="89"/>
      <c r="EL537" s="89"/>
      <c r="EM537" s="89"/>
      <c r="EN537" s="89"/>
      <c r="EO537" s="89"/>
      <c r="EP537" s="89"/>
      <c r="EQ537" s="89"/>
      <c r="ER537" s="89"/>
      <c r="ES537" s="89"/>
      <c r="ET537" s="89"/>
      <c r="EU537" s="89"/>
      <c r="EV537" s="89"/>
      <c r="EW537" s="89"/>
      <c r="EX537" s="89"/>
      <c r="EY537" s="89"/>
      <c r="EZ537" s="89"/>
      <c r="FA537" s="89"/>
      <c r="FB537" s="89"/>
      <c r="FC537" s="89"/>
      <c r="FD537" s="89"/>
      <c r="FE537" s="89"/>
      <c r="FF537" s="89"/>
      <c r="FG537" s="89"/>
      <c r="FH537" s="89"/>
      <c r="FI537" s="89"/>
      <c r="FJ537" s="89"/>
      <c r="FK537" s="89"/>
      <c r="FL537" s="89"/>
      <c r="FM537" s="89"/>
      <c r="FN537" s="89"/>
      <c r="FO537" s="89"/>
      <c r="FP537" s="89"/>
      <c r="FQ537" s="89"/>
      <c r="FR537" s="89"/>
      <c r="FS537" s="89"/>
      <c r="FT537" s="89"/>
      <c r="FU537" s="89"/>
      <c r="FV537" s="89"/>
      <c r="FW537" s="89"/>
      <c r="FX537" s="89"/>
      <c r="FY537" s="89"/>
      <c r="FZ537" s="89"/>
      <c r="GA537" s="89"/>
      <c r="GB537" s="89"/>
      <c r="GC537" s="89"/>
      <c r="GD537" s="89"/>
      <c r="GE537" s="89"/>
      <c r="GF537" s="89"/>
      <c r="GG537" s="89"/>
      <c r="GH537" s="89"/>
      <c r="GI537" s="89"/>
      <c r="GJ537" s="89"/>
      <c r="GK537" s="89"/>
      <c r="GL537" s="89"/>
      <c r="GM537" s="89"/>
      <c r="GN537" s="89"/>
      <c r="GO537" s="89"/>
      <c r="GP537" s="89"/>
    </row>
    <row r="538" spans="2:198" ht="18.75" x14ac:dyDescent="0.3">
      <c r="B538" s="26" t="s">
        <v>381</v>
      </c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45">
        <f t="shared" si="242"/>
        <v>0</v>
      </c>
      <c r="BH538" s="41">
        <f t="shared" si="243"/>
        <v>0</v>
      </c>
      <c r="BI538" s="78"/>
      <c r="BJ538" s="78"/>
      <c r="BK538" s="78"/>
      <c r="BL538" s="78"/>
      <c r="BM538" s="78"/>
      <c r="BN538" s="78"/>
      <c r="BO538" s="78"/>
      <c r="BP538" s="78"/>
      <c r="BQ538" s="78"/>
      <c r="BR538" s="78"/>
      <c r="BS538" s="78"/>
      <c r="BT538" s="78"/>
      <c r="BU538" s="78"/>
      <c r="BV538" s="78"/>
      <c r="BW538" s="78"/>
      <c r="BX538" s="78"/>
      <c r="BY538" s="78"/>
      <c r="BZ538" s="78">
        <v>4</v>
      </c>
      <c r="CA538" s="78"/>
      <c r="CB538" s="78"/>
      <c r="CC538" s="78"/>
      <c r="CD538" s="78"/>
      <c r="CE538" s="78"/>
      <c r="CF538" s="78"/>
      <c r="CG538" s="78"/>
      <c r="CH538" s="78"/>
      <c r="CI538" s="78"/>
      <c r="CJ538" s="78"/>
      <c r="CK538" s="78"/>
      <c r="CL538" s="78"/>
      <c r="CM538" s="78"/>
      <c r="CN538" s="78"/>
      <c r="CO538" s="78"/>
      <c r="CP538" s="78"/>
      <c r="CQ538" s="78"/>
      <c r="CR538" s="78"/>
      <c r="CS538" s="78"/>
      <c r="CT538" s="78"/>
      <c r="CU538" s="78"/>
      <c r="CV538" s="78"/>
      <c r="CW538" s="78"/>
      <c r="CX538" s="78"/>
      <c r="CY538" s="78"/>
      <c r="CZ538" s="78"/>
      <c r="DA538" s="78"/>
      <c r="DB538" s="78"/>
      <c r="DC538" s="78"/>
      <c r="DD538" s="78"/>
      <c r="DE538" s="74">
        <f t="shared" si="238"/>
        <v>0</v>
      </c>
      <c r="DF538" s="75">
        <f t="shared" si="239"/>
        <v>4</v>
      </c>
      <c r="DG538" s="86">
        <f t="shared" si="240"/>
        <v>0</v>
      </c>
      <c r="DH538" s="93">
        <f t="shared" si="241"/>
        <v>4</v>
      </c>
      <c r="DI538" s="95"/>
      <c r="DJ538" s="89"/>
      <c r="DK538" s="89"/>
      <c r="DL538" s="89"/>
      <c r="DM538" s="89"/>
      <c r="DN538" s="89"/>
      <c r="DO538" s="89"/>
      <c r="DP538" s="89"/>
      <c r="DQ538" s="89"/>
      <c r="DR538" s="89"/>
      <c r="DS538" s="89"/>
      <c r="DT538" s="89"/>
      <c r="DU538" s="89"/>
      <c r="DV538" s="89"/>
      <c r="DW538" s="89"/>
      <c r="DX538" s="89"/>
      <c r="DY538" s="89"/>
      <c r="DZ538" s="89"/>
      <c r="EA538" s="89"/>
      <c r="EB538" s="89"/>
      <c r="EC538" s="89"/>
      <c r="ED538" s="89"/>
      <c r="EE538" s="89"/>
      <c r="EF538" s="89"/>
      <c r="EG538" s="89"/>
      <c r="EH538" s="89"/>
      <c r="EI538" s="89"/>
      <c r="EJ538" s="89"/>
      <c r="EK538" s="89"/>
      <c r="EL538" s="89"/>
      <c r="EM538" s="89"/>
      <c r="EN538" s="89"/>
      <c r="EO538" s="89"/>
      <c r="EP538" s="89"/>
      <c r="EQ538" s="89"/>
      <c r="ER538" s="89"/>
      <c r="ES538" s="89"/>
      <c r="ET538" s="89"/>
      <c r="EU538" s="89"/>
      <c r="EV538" s="89"/>
      <c r="EW538" s="89"/>
      <c r="EX538" s="89"/>
      <c r="EY538" s="89"/>
      <c r="EZ538" s="89"/>
      <c r="FA538" s="89"/>
      <c r="FB538" s="89"/>
      <c r="FC538" s="89"/>
      <c r="FD538" s="89"/>
      <c r="FE538" s="89"/>
      <c r="FF538" s="89"/>
      <c r="FG538" s="89"/>
      <c r="FH538" s="89"/>
      <c r="FI538" s="89"/>
      <c r="FJ538" s="89"/>
      <c r="FK538" s="89"/>
      <c r="FL538" s="89"/>
      <c r="FM538" s="89"/>
      <c r="FN538" s="89"/>
      <c r="FO538" s="89"/>
      <c r="FP538" s="89"/>
      <c r="FQ538" s="89"/>
      <c r="FR538" s="89"/>
      <c r="FS538" s="89"/>
      <c r="FT538" s="89"/>
      <c r="FU538" s="89"/>
      <c r="FV538" s="89"/>
      <c r="FW538" s="89"/>
      <c r="FX538" s="89"/>
      <c r="FY538" s="89"/>
      <c r="FZ538" s="89"/>
      <c r="GA538" s="89"/>
      <c r="GB538" s="89"/>
      <c r="GC538" s="89"/>
      <c r="GD538" s="89"/>
      <c r="GE538" s="89"/>
      <c r="GF538" s="89"/>
      <c r="GG538" s="89"/>
      <c r="GH538" s="89"/>
      <c r="GI538" s="89"/>
      <c r="GJ538" s="89"/>
      <c r="GK538" s="89"/>
      <c r="GL538" s="89"/>
      <c r="GM538" s="89"/>
      <c r="GN538" s="89"/>
      <c r="GO538" s="89"/>
      <c r="GP538" s="89"/>
    </row>
    <row r="539" spans="2:198" ht="17.25" customHeight="1" x14ac:dyDescent="0.3">
      <c r="B539" s="26" t="s">
        <v>395</v>
      </c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45">
        <f t="shared" si="242"/>
        <v>0</v>
      </c>
      <c r="BH539" s="41">
        <f t="shared" si="243"/>
        <v>0</v>
      </c>
      <c r="BI539" s="78"/>
      <c r="BJ539" s="78"/>
      <c r="BK539" s="78"/>
      <c r="BL539" s="78"/>
      <c r="BM539" s="78"/>
      <c r="BN539" s="78"/>
      <c r="BO539" s="78"/>
      <c r="BP539" s="78"/>
      <c r="BQ539" s="78"/>
      <c r="BR539" s="78"/>
      <c r="BS539" s="78"/>
      <c r="BT539" s="78"/>
      <c r="BU539" s="78"/>
      <c r="BV539" s="78"/>
      <c r="BW539" s="78"/>
      <c r="BX539" s="78"/>
      <c r="BY539" s="78"/>
      <c r="BZ539" s="78"/>
      <c r="CA539" s="78"/>
      <c r="CB539" s="78"/>
      <c r="CC539" s="78"/>
      <c r="CD539" s="78"/>
      <c r="CE539" s="78"/>
      <c r="CF539" s="78"/>
      <c r="CG539" s="78">
        <v>1</v>
      </c>
      <c r="CH539" s="78"/>
      <c r="CI539" s="78"/>
      <c r="CJ539" s="78"/>
      <c r="CK539" s="78"/>
      <c r="CL539" s="78"/>
      <c r="CM539" s="78"/>
      <c r="CN539" s="78"/>
      <c r="CO539" s="78"/>
      <c r="CP539" s="78"/>
      <c r="CQ539" s="78"/>
      <c r="CR539" s="78"/>
      <c r="CS539" s="78"/>
      <c r="CT539" s="78"/>
      <c r="CU539" s="78"/>
      <c r="CV539" s="78"/>
      <c r="CW539" s="78"/>
      <c r="CX539" s="78"/>
      <c r="CY539" s="78"/>
      <c r="CZ539" s="78"/>
      <c r="DA539" s="78"/>
      <c r="DB539" s="78"/>
      <c r="DC539" s="78"/>
      <c r="DD539" s="78"/>
      <c r="DE539" s="74">
        <f t="shared" si="238"/>
        <v>1</v>
      </c>
      <c r="DF539" s="75">
        <f t="shared" si="239"/>
        <v>0</v>
      </c>
      <c r="DG539" s="86">
        <f t="shared" si="240"/>
        <v>1</v>
      </c>
      <c r="DH539" s="93">
        <f t="shared" si="241"/>
        <v>0</v>
      </c>
      <c r="DI539" s="95"/>
      <c r="DJ539" s="89"/>
      <c r="DK539" s="89"/>
      <c r="DL539" s="89"/>
      <c r="DM539" s="89"/>
      <c r="DN539" s="89"/>
      <c r="DO539" s="89"/>
      <c r="DP539" s="89"/>
      <c r="DQ539" s="89"/>
      <c r="DR539" s="89"/>
      <c r="DS539" s="89"/>
      <c r="DT539" s="89"/>
      <c r="DU539" s="89"/>
      <c r="DV539" s="89"/>
      <c r="DW539" s="89"/>
      <c r="DX539" s="89"/>
      <c r="DY539" s="89"/>
      <c r="DZ539" s="89"/>
      <c r="EA539" s="89"/>
      <c r="EB539" s="89"/>
      <c r="EC539" s="89"/>
      <c r="ED539" s="89"/>
      <c r="EE539" s="89"/>
      <c r="EF539" s="89"/>
      <c r="EG539" s="89"/>
      <c r="EH539" s="89"/>
      <c r="EI539" s="89"/>
      <c r="EJ539" s="89"/>
      <c r="EK539" s="89"/>
      <c r="EL539" s="89"/>
      <c r="EM539" s="89"/>
      <c r="EN539" s="89"/>
      <c r="EO539" s="89"/>
      <c r="EP539" s="89"/>
      <c r="EQ539" s="89"/>
      <c r="ER539" s="89"/>
      <c r="ES539" s="89"/>
      <c r="ET539" s="89"/>
      <c r="EU539" s="89"/>
      <c r="EV539" s="89"/>
      <c r="EW539" s="89"/>
      <c r="EX539" s="89"/>
      <c r="EY539" s="89"/>
      <c r="EZ539" s="89"/>
      <c r="FA539" s="89"/>
      <c r="FB539" s="89"/>
      <c r="FC539" s="89"/>
      <c r="FD539" s="89"/>
      <c r="FE539" s="89"/>
      <c r="FF539" s="89"/>
      <c r="FG539" s="89"/>
      <c r="FH539" s="89"/>
      <c r="FI539" s="89"/>
      <c r="FJ539" s="89"/>
      <c r="FK539" s="89"/>
      <c r="FL539" s="89"/>
      <c r="FM539" s="89"/>
      <c r="FN539" s="89"/>
      <c r="FO539" s="89"/>
      <c r="FP539" s="89"/>
      <c r="FQ539" s="89"/>
      <c r="FR539" s="89"/>
      <c r="FS539" s="89"/>
      <c r="FT539" s="89"/>
      <c r="FU539" s="89"/>
      <c r="FV539" s="89"/>
      <c r="FW539" s="89"/>
      <c r="FX539" s="89"/>
      <c r="FY539" s="89"/>
      <c r="FZ539" s="89"/>
      <c r="GA539" s="89"/>
      <c r="GB539" s="89"/>
      <c r="GC539" s="89"/>
      <c r="GD539" s="89"/>
      <c r="GE539" s="89"/>
      <c r="GF539" s="89"/>
      <c r="GG539" s="89"/>
      <c r="GH539" s="89"/>
      <c r="GI539" s="89"/>
      <c r="GJ539" s="89"/>
      <c r="GK539" s="89"/>
      <c r="GL539" s="89"/>
      <c r="GM539" s="89"/>
      <c r="GN539" s="89"/>
      <c r="GO539" s="89"/>
      <c r="GP539" s="89"/>
    </row>
    <row r="540" spans="2:198" ht="18.75" x14ac:dyDescent="0.3">
      <c r="B540" s="26" t="s">
        <v>396</v>
      </c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45">
        <f t="shared" si="242"/>
        <v>0</v>
      </c>
      <c r="BH540" s="41">
        <f t="shared" si="243"/>
        <v>0</v>
      </c>
      <c r="BI540" s="78"/>
      <c r="BJ540" s="78"/>
      <c r="BK540" s="78"/>
      <c r="BL540" s="78"/>
      <c r="BM540" s="78"/>
      <c r="BN540" s="78"/>
      <c r="BO540" s="78"/>
      <c r="BP540" s="78"/>
      <c r="BQ540" s="78"/>
      <c r="BR540" s="78"/>
      <c r="BS540" s="78"/>
      <c r="BT540" s="78"/>
      <c r="BU540" s="78"/>
      <c r="BV540" s="78"/>
      <c r="BW540" s="78"/>
      <c r="BX540" s="78"/>
      <c r="BY540" s="78"/>
      <c r="BZ540" s="78"/>
      <c r="CA540" s="78"/>
      <c r="CB540" s="78"/>
      <c r="CC540" s="78"/>
      <c r="CD540" s="78"/>
      <c r="CE540" s="78"/>
      <c r="CF540" s="78"/>
      <c r="CG540" s="78">
        <v>1</v>
      </c>
      <c r="CH540" s="78"/>
      <c r="CI540" s="78"/>
      <c r="CJ540" s="78"/>
      <c r="CK540" s="78"/>
      <c r="CL540" s="78"/>
      <c r="CM540" s="78"/>
      <c r="CN540" s="78"/>
      <c r="CO540" s="78"/>
      <c r="CP540" s="78"/>
      <c r="CQ540" s="78"/>
      <c r="CR540" s="78"/>
      <c r="CS540" s="78"/>
      <c r="CT540" s="78"/>
      <c r="CU540" s="78"/>
      <c r="CV540" s="78"/>
      <c r="CW540" s="78"/>
      <c r="CX540" s="78"/>
      <c r="CY540" s="78"/>
      <c r="CZ540" s="78"/>
      <c r="DA540" s="78"/>
      <c r="DB540" s="78"/>
      <c r="DC540" s="78"/>
      <c r="DD540" s="78"/>
      <c r="DE540" s="74">
        <f t="shared" si="238"/>
        <v>1</v>
      </c>
      <c r="DF540" s="75">
        <f t="shared" si="239"/>
        <v>0</v>
      </c>
      <c r="DG540" s="86">
        <f t="shared" si="240"/>
        <v>1</v>
      </c>
      <c r="DH540" s="93">
        <f t="shared" si="241"/>
        <v>0</v>
      </c>
      <c r="DI540" s="95"/>
      <c r="DJ540" s="89"/>
      <c r="DK540" s="89"/>
      <c r="DL540" s="89"/>
      <c r="DM540" s="89"/>
      <c r="DN540" s="89"/>
      <c r="DO540" s="89"/>
      <c r="DP540" s="89"/>
      <c r="DQ540" s="89"/>
      <c r="DR540" s="89"/>
      <c r="DS540" s="89"/>
      <c r="DT540" s="89"/>
      <c r="DU540" s="89"/>
      <c r="DV540" s="89"/>
      <c r="DW540" s="89"/>
      <c r="DX540" s="89"/>
      <c r="DY540" s="89"/>
      <c r="DZ540" s="89"/>
      <c r="EA540" s="89"/>
      <c r="EB540" s="89"/>
      <c r="EC540" s="89"/>
      <c r="ED540" s="89"/>
      <c r="EE540" s="89"/>
      <c r="EF540" s="89"/>
      <c r="EG540" s="89"/>
      <c r="EH540" s="89"/>
      <c r="EI540" s="89"/>
      <c r="EJ540" s="89"/>
      <c r="EK540" s="89"/>
      <c r="EL540" s="89"/>
      <c r="EM540" s="89"/>
      <c r="EN540" s="89"/>
      <c r="EO540" s="89"/>
      <c r="EP540" s="89"/>
      <c r="EQ540" s="89"/>
      <c r="ER540" s="89"/>
      <c r="ES540" s="89"/>
      <c r="ET540" s="89"/>
      <c r="EU540" s="89"/>
      <c r="EV540" s="89"/>
      <c r="EW540" s="89"/>
      <c r="EX540" s="89"/>
      <c r="EY540" s="89"/>
      <c r="EZ540" s="89"/>
      <c r="FA540" s="89"/>
      <c r="FB540" s="89"/>
      <c r="FC540" s="89"/>
      <c r="FD540" s="89"/>
      <c r="FE540" s="89"/>
      <c r="FF540" s="89"/>
      <c r="FG540" s="89"/>
      <c r="FH540" s="89"/>
      <c r="FI540" s="89"/>
      <c r="FJ540" s="89"/>
      <c r="FK540" s="89"/>
      <c r="FL540" s="89"/>
      <c r="FM540" s="89"/>
      <c r="FN540" s="89"/>
      <c r="FO540" s="89"/>
      <c r="FP540" s="89"/>
      <c r="FQ540" s="89"/>
      <c r="FR540" s="89"/>
      <c r="FS540" s="89"/>
      <c r="FT540" s="89"/>
      <c r="FU540" s="89"/>
      <c r="FV540" s="89"/>
      <c r="FW540" s="89"/>
      <c r="FX540" s="89"/>
      <c r="FY540" s="89"/>
      <c r="FZ540" s="89"/>
      <c r="GA540" s="89"/>
      <c r="GB540" s="89"/>
      <c r="GC540" s="89"/>
      <c r="GD540" s="89"/>
      <c r="GE540" s="89"/>
      <c r="GF540" s="89"/>
      <c r="GG540" s="89"/>
      <c r="GH540" s="89"/>
      <c r="GI540" s="89"/>
      <c r="GJ540" s="89"/>
      <c r="GK540" s="89"/>
      <c r="GL540" s="89"/>
      <c r="GM540" s="89"/>
      <c r="GN540" s="89"/>
      <c r="GO540" s="89"/>
      <c r="GP540" s="89"/>
    </row>
    <row r="541" spans="2:198" ht="24" x14ac:dyDescent="0.3">
      <c r="B541" s="26" t="s">
        <v>400</v>
      </c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45">
        <f t="shared" si="242"/>
        <v>0</v>
      </c>
      <c r="BH541" s="41">
        <f t="shared" si="243"/>
        <v>0</v>
      </c>
      <c r="BI541" s="78"/>
      <c r="BJ541" s="78"/>
      <c r="BK541" s="78"/>
      <c r="BL541" s="78"/>
      <c r="BM541" s="78"/>
      <c r="BN541" s="78"/>
      <c r="BO541" s="78"/>
      <c r="BP541" s="78"/>
      <c r="BQ541" s="78"/>
      <c r="BR541" s="78"/>
      <c r="BS541" s="78"/>
      <c r="BT541" s="78"/>
      <c r="BU541" s="78"/>
      <c r="BV541" s="78"/>
      <c r="BW541" s="78"/>
      <c r="BX541" s="78"/>
      <c r="BY541" s="78"/>
      <c r="BZ541" s="78"/>
      <c r="CA541" s="78"/>
      <c r="CB541" s="78"/>
      <c r="CC541" s="78"/>
      <c r="CD541" s="78"/>
      <c r="CE541" s="78"/>
      <c r="CF541" s="78"/>
      <c r="CG541" s="78"/>
      <c r="CH541" s="78">
        <v>1</v>
      </c>
      <c r="CI541" s="78"/>
      <c r="CJ541" s="78"/>
      <c r="CK541" s="78"/>
      <c r="CL541" s="78"/>
      <c r="CM541" s="78"/>
      <c r="CN541" s="78"/>
      <c r="CO541" s="78"/>
      <c r="CP541" s="78"/>
      <c r="CQ541" s="78"/>
      <c r="CR541" s="78"/>
      <c r="CS541" s="78"/>
      <c r="CT541" s="78"/>
      <c r="CU541" s="78"/>
      <c r="CV541" s="78"/>
      <c r="CW541" s="78"/>
      <c r="CX541" s="78"/>
      <c r="CY541" s="78"/>
      <c r="CZ541" s="78"/>
      <c r="DA541" s="78"/>
      <c r="DB541" s="78"/>
      <c r="DC541" s="78"/>
      <c r="DD541" s="78"/>
      <c r="DE541" s="74">
        <f t="shared" si="238"/>
        <v>0</v>
      </c>
      <c r="DF541" s="75">
        <f t="shared" si="239"/>
        <v>1</v>
      </c>
      <c r="DG541" s="86">
        <f t="shared" si="240"/>
        <v>0</v>
      </c>
      <c r="DH541" s="93">
        <f t="shared" si="241"/>
        <v>1</v>
      </c>
      <c r="DI541" s="95"/>
      <c r="DJ541" s="89"/>
      <c r="DK541" s="89"/>
      <c r="DL541" s="89"/>
      <c r="DM541" s="89"/>
      <c r="DN541" s="89"/>
      <c r="DO541" s="89"/>
      <c r="DP541" s="89"/>
      <c r="DQ541" s="89"/>
      <c r="DR541" s="89"/>
      <c r="DS541" s="89"/>
      <c r="DT541" s="89"/>
      <c r="DU541" s="89"/>
      <c r="DV541" s="89"/>
      <c r="DW541" s="89"/>
      <c r="DX541" s="89"/>
      <c r="DY541" s="89"/>
      <c r="DZ541" s="89"/>
      <c r="EA541" s="89"/>
      <c r="EB541" s="89"/>
      <c r="EC541" s="89"/>
      <c r="ED541" s="89"/>
      <c r="EE541" s="89"/>
      <c r="EF541" s="89"/>
      <c r="EG541" s="89"/>
      <c r="EH541" s="89"/>
      <c r="EI541" s="89"/>
      <c r="EJ541" s="89"/>
      <c r="EK541" s="89"/>
      <c r="EL541" s="89"/>
      <c r="EM541" s="89"/>
      <c r="EN541" s="89"/>
      <c r="EO541" s="89"/>
      <c r="EP541" s="89"/>
      <c r="EQ541" s="89"/>
      <c r="ER541" s="89"/>
      <c r="ES541" s="89"/>
      <c r="ET541" s="89"/>
      <c r="EU541" s="89"/>
      <c r="EV541" s="89"/>
      <c r="EW541" s="89"/>
      <c r="EX541" s="89"/>
      <c r="EY541" s="89"/>
      <c r="EZ541" s="89"/>
      <c r="FA541" s="89"/>
      <c r="FB541" s="89"/>
      <c r="FC541" s="89"/>
      <c r="FD541" s="89"/>
      <c r="FE541" s="89"/>
      <c r="FF541" s="89"/>
      <c r="FG541" s="89"/>
      <c r="FH541" s="89"/>
      <c r="FI541" s="89"/>
      <c r="FJ541" s="89"/>
      <c r="FK541" s="89"/>
      <c r="FL541" s="89"/>
      <c r="FM541" s="89"/>
      <c r="FN541" s="89"/>
      <c r="FO541" s="89"/>
      <c r="FP541" s="89"/>
      <c r="FQ541" s="89"/>
      <c r="FR541" s="89"/>
      <c r="FS541" s="89"/>
      <c r="FT541" s="89"/>
      <c r="FU541" s="89"/>
      <c r="FV541" s="89"/>
      <c r="FW541" s="89"/>
      <c r="FX541" s="89"/>
      <c r="FY541" s="89"/>
      <c r="FZ541" s="89"/>
      <c r="GA541" s="89"/>
      <c r="GB541" s="89"/>
      <c r="GC541" s="89"/>
      <c r="GD541" s="89"/>
      <c r="GE541" s="89"/>
      <c r="GF541" s="89"/>
      <c r="GG541" s="89"/>
      <c r="GH541" s="89"/>
      <c r="GI541" s="89"/>
      <c r="GJ541" s="89"/>
      <c r="GK541" s="89"/>
      <c r="GL541" s="89"/>
      <c r="GM541" s="89"/>
      <c r="GN541" s="89"/>
      <c r="GO541" s="89"/>
      <c r="GP541" s="89"/>
    </row>
    <row r="542" spans="2:198" ht="24" x14ac:dyDescent="0.3">
      <c r="B542" s="26" t="s">
        <v>401</v>
      </c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45">
        <f t="shared" si="242"/>
        <v>0</v>
      </c>
      <c r="BH542" s="41">
        <f t="shared" si="243"/>
        <v>0</v>
      </c>
      <c r="BI542" s="78"/>
      <c r="BJ542" s="78"/>
      <c r="BK542" s="78"/>
      <c r="BL542" s="78"/>
      <c r="BM542" s="78"/>
      <c r="BN542" s="78"/>
      <c r="BO542" s="78"/>
      <c r="BP542" s="78"/>
      <c r="BQ542" s="78"/>
      <c r="BR542" s="78"/>
      <c r="BS542" s="78"/>
      <c r="BT542" s="78"/>
      <c r="BU542" s="78"/>
      <c r="BV542" s="78"/>
      <c r="BW542" s="78"/>
      <c r="BX542" s="78"/>
      <c r="BY542" s="78"/>
      <c r="BZ542" s="78"/>
      <c r="CA542" s="78"/>
      <c r="CB542" s="78"/>
      <c r="CC542" s="78"/>
      <c r="CD542" s="78"/>
      <c r="CE542" s="78"/>
      <c r="CF542" s="78"/>
      <c r="CG542" s="78"/>
      <c r="CH542" s="78">
        <v>1</v>
      </c>
      <c r="CI542" s="78"/>
      <c r="CJ542" s="78"/>
      <c r="CK542" s="78"/>
      <c r="CL542" s="78"/>
      <c r="CM542" s="78"/>
      <c r="CN542" s="78"/>
      <c r="CO542" s="78"/>
      <c r="CP542" s="78"/>
      <c r="CQ542" s="78"/>
      <c r="CR542" s="78"/>
      <c r="CS542" s="78"/>
      <c r="CT542" s="78"/>
      <c r="CU542" s="78"/>
      <c r="CV542" s="78"/>
      <c r="CW542" s="78"/>
      <c r="CX542" s="78"/>
      <c r="CY542" s="78"/>
      <c r="CZ542" s="78"/>
      <c r="DA542" s="78"/>
      <c r="DB542" s="78"/>
      <c r="DC542" s="78"/>
      <c r="DD542" s="78"/>
      <c r="DE542" s="74">
        <f t="shared" si="238"/>
        <v>0</v>
      </c>
      <c r="DF542" s="75">
        <f t="shared" si="239"/>
        <v>1</v>
      </c>
      <c r="DG542" s="86">
        <f t="shared" si="240"/>
        <v>0</v>
      </c>
      <c r="DH542" s="93">
        <f t="shared" si="241"/>
        <v>1</v>
      </c>
      <c r="DI542" s="95"/>
      <c r="DJ542" s="89"/>
      <c r="DK542" s="89"/>
      <c r="DL542" s="89"/>
      <c r="DM542" s="89"/>
      <c r="DN542" s="89"/>
      <c r="DO542" s="89"/>
      <c r="DP542" s="89"/>
      <c r="DQ542" s="89"/>
      <c r="DR542" s="89"/>
      <c r="DS542" s="89"/>
      <c r="DT542" s="89"/>
      <c r="DU542" s="89"/>
      <c r="DV542" s="89"/>
      <c r="DW542" s="89"/>
      <c r="DX542" s="89"/>
      <c r="DY542" s="89"/>
      <c r="DZ542" s="89"/>
      <c r="EA542" s="89"/>
      <c r="EB542" s="89"/>
      <c r="EC542" s="89"/>
      <c r="ED542" s="89"/>
      <c r="EE542" s="89"/>
      <c r="EF542" s="89"/>
      <c r="EG542" s="89"/>
      <c r="EH542" s="89"/>
      <c r="EI542" s="89"/>
      <c r="EJ542" s="89"/>
      <c r="EK542" s="89"/>
      <c r="EL542" s="89"/>
      <c r="EM542" s="89"/>
      <c r="EN542" s="89"/>
      <c r="EO542" s="89"/>
      <c r="EP542" s="89"/>
      <c r="EQ542" s="89"/>
      <c r="ER542" s="89"/>
      <c r="ES542" s="89"/>
      <c r="ET542" s="89"/>
      <c r="EU542" s="89"/>
      <c r="EV542" s="89"/>
      <c r="EW542" s="89"/>
      <c r="EX542" s="89"/>
      <c r="EY542" s="89"/>
      <c r="EZ542" s="89"/>
      <c r="FA542" s="89"/>
      <c r="FB542" s="89"/>
      <c r="FC542" s="89"/>
      <c r="FD542" s="89"/>
      <c r="FE542" s="89"/>
      <c r="FF542" s="89"/>
      <c r="FG542" s="89"/>
      <c r="FH542" s="89"/>
      <c r="FI542" s="89"/>
      <c r="FJ542" s="89"/>
      <c r="FK542" s="89"/>
      <c r="FL542" s="89"/>
      <c r="FM542" s="89"/>
      <c r="FN542" s="89"/>
      <c r="FO542" s="89"/>
      <c r="FP542" s="89"/>
      <c r="FQ542" s="89"/>
      <c r="FR542" s="89"/>
      <c r="FS542" s="89"/>
      <c r="FT542" s="89"/>
      <c r="FU542" s="89"/>
      <c r="FV542" s="89"/>
      <c r="FW542" s="89"/>
      <c r="FX542" s="89"/>
      <c r="FY542" s="89"/>
      <c r="FZ542" s="89"/>
      <c r="GA542" s="89"/>
      <c r="GB542" s="89"/>
      <c r="GC542" s="89"/>
      <c r="GD542" s="89"/>
      <c r="GE542" s="89"/>
      <c r="GF542" s="89"/>
      <c r="GG542" s="89"/>
      <c r="GH542" s="89"/>
      <c r="GI542" s="89"/>
      <c r="GJ542" s="89"/>
      <c r="GK542" s="89"/>
      <c r="GL542" s="89"/>
      <c r="GM542" s="89"/>
      <c r="GN542" s="89"/>
      <c r="GO542" s="89"/>
      <c r="GP542" s="89"/>
    </row>
    <row r="543" spans="2:198" ht="24" x14ac:dyDescent="0.3">
      <c r="B543" s="26" t="s">
        <v>402</v>
      </c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45">
        <f t="shared" si="242"/>
        <v>0</v>
      </c>
      <c r="BH543" s="41">
        <f t="shared" si="243"/>
        <v>0</v>
      </c>
      <c r="BI543" s="78"/>
      <c r="BJ543" s="78"/>
      <c r="BK543" s="78"/>
      <c r="BL543" s="78"/>
      <c r="BM543" s="78"/>
      <c r="BN543" s="78"/>
      <c r="BO543" s="78"/>
      <c r="BP543" s="78"/>
      <c r="BQ543" s="78"/>
      <c r="BR543" s="78"/>
      <c r="BS543" s="78"/>
      <c r="BT543" s="78"/>
      <c r="BU543" s="78"/>
      <c r="BV543" s="78"/>
      <c r="BW543" s="78"/>
      <c r="BX543" s="78"/>
      <c r="BY543" s="78"/>
      <c r="BZ543" s="78"/>
      <c r="CA543" s="78"/>
      <c r="CB543" s="78"/>
      <c r="CC543" s="78"/>
      <c r="CD543" s="78"/>
      <c r="CE543" s="78"/>
      <c r="CF543" s="78"/>
      <c r="CG543" s="78"/>
      <c r="CH543" s="78">
        <v>1</v>
      </c>
      <c r="CI543" s="78"/>
      <c r="CJ543" s="78"/>
      <c r="CK543" s="78"/>
      <c r="CL543" s="78"/>
      <c r="CM543" s="78"/>
      <c r="CN543" s="78"/>
      <c r="CO543" s="78"/>
      <c r="CP543" s="78"/>
      <c r="CQ543" s="78"/>
      <c r="CR543" s="78"/>
      <c r="CS543" s="78"/>
      <c r="CT543" s="78"/>
      <c r="CU543" s="78"/>
      <c r="CV543" s="78"/>
      <c r="CW543" s="78"/>
      <c r="CX543" s="78"/>
      <c r="CY543" s="78"/>
      <c r="CZ543" s="78"/>
      <c r="DA543" s="78"/>
      <c r="DB543" s="78"/>
      <c r="DC543" s="78"/>
      <c r="DD543" s="78"/>
      <c r="DE543" s="74">
        <f t="shared" si="238"/>
        <v>0</v>
      </c>
      <c r="DF543" s="75">
        <f t="shared" si="239"/>
        <v>1</v>
      </c>
      <c r="DG543" s="86">
        <f t="shared" si="240"/>
        <v>0</v>
      </c>
      <c r="DH543" s="93">
        <f t="shared" si="241"/>
        <v>1</v>
      </c>
      <c r="DI543" s="95"/>
      <c r="DJ543" s="89"/>
      <c r="DK543" s="89"/>
      <c r="DL543" s="89"/>
      <c r="DM543" s="89"/>
      <c r="DN543" s="89"/>
      <c r="DO543" s="89"/>
      <c r="DP543" s="89"/>
      <c r="DQ543" s="89"/>
      <c r="DR543" s="89"/>
      <c r="DS543" s="89"/>
      <c r="DT543" s="89"/>
      <c r="DU543" s="89"/>
      <c r="DV543" s="89"/>
      <c r="DW543" s="89"/>
      <c r="DX543" s="89"/>
      <c r="DY543" s="89"/>
      <c r="DZ543" s="89"/>
      <c r="EA543" s="89"/>
      <c r="EB543" s="89"/>
      <c r="EC543" s="89"/>
      <c r="ED543" s="89"/>
      <c r="EE543" s="89"/>
      <c r="EF543" s="89"/>
      <c r="EG543" s="89"/>
      <c r="EH543" s="89"/>
      <c r="EI543" s="89"/>
      <c r="EJ543" s="89"/>
      <c r="EK543" s="89"/>
      <c r="EL543" s="89"/>
      <c r="EM543" s="89"/>
      <c r="EN543" s="89"/>
      <c r="EO543" s="89"/>
      <c r="EP543" s="89"/>
      <c r="EQ543" s="89"/>
      <c r="ER543" s="89"/>
      <c r="ES543" s="89"/>
      <c r="ET543" s="89"/>
      <c r="EU543" s="89"/>
      <c r="EV543" s="89"/>
      <c r="EW543" s="89"/>
      <c r="EX543" s="89"/>
      <c r="EY543" s="89"/>
      <c r="EZ543" s="89"/>
      <c r="FA543" s="89"/>
      <c r="FB543" s="89"/>
      <c r="FC543" s="89"/>
      <c r="FD543" s="89"/>
      <c r="FE543" s="89"/>
      <c r="FF543" s="89"/>
      <c r="FG543" s="89"/>
      <c r="FH543" s="89"/>
      <c r="FI543" s="89"/>
      <c r="FJ543" s="89"/>
      <c r="FK543" s="89"/>
      <c r="FL543" s="89"/>
      <c r="FM543" s="89"/>
      <c r="FN543" s="89"/>
      <c r="FO543" s="89"/>
      <c r="FP543" s="89"/>
      <c r="FQ543" s="89"/>
      <c r="FR543" s="89"/>
      <c r="FS543" s="89"/>
      <c r="FT543" s="89"/>
      <c r="FU543" s="89"/>
      <c r="FV543" s="89"/>
      <c r="FW543" s="89"/>
      <c r="FX543" s="89"/>
      <c r="FY543" s="89"/>
      <c r="FZ543" s="89"/>
      <c r="GA543" s="89"/>
      <c r="GB543" s="89"/>
      <c r="GC543" s="89"/>
      <c r="GD543" s="89"/>
      <c r="GE543" s="89"/>
      <c r="GF543" s="89"/>
      <c r="GG543" s="89"/>
      <c r="GH543" s="89"/>
      <c r="GI543" s="89"/>
      <c r="GJ543" s="89"/>
      <c r="GK543" s="89"/>
      <c r="GL543" s="89"/>
      <c r="GM543" s="89"/>
      <c r="GN543" s="89"/>
      <c r="GO543" s="89"/>
      <c r="GP543" s="89"/>
    </row>
    <row r="544" spans="2:198" ht="18.75" x14ac:dyDescent="0.3">
      <c r="B544" s="26" t="s">
        <v>406</v>
      </c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45">
        <f t="shared" si="242"/>
        <v>0</v>
      </c>
      <c r="BH544" s="41">
        <f t="shared" si="243"/>
        <v>0</v>
      </c>
      <c r="BI544" s="78"/>
      <c r="BJ544" s="78"/>
      <c r="BK544" s="78"/>
      <c r="BL544" s="78"/>
      <c r="BM544" s="78"/>
      <c r="BN544" s="78"/>
      <c r="BO544" s="78"/>
      <c r="BP544" s="78"/>
      <c r="BQ544" s="78"/>
      <c r="BR544" s="78"/>
      <c r="BS544" s="78"/>
      <c r="BT544" s="78"/>
      <c r="BU544" s="78"/>
      <c r="BV544" s="78"/>
      <c r="BW544" s="78"/>
      <c r="BX544" s="78"/>
      <c r="BY544" s="78"/>
      <c r="BZ544" s="78"/>
      <c r="CA544" s="78"/>
      <c r="CB544" s="78"/>
      <c r="CC544" s="78"/>
      <c r="CD544" s="78"/>
      <c r="CE544" s="78"/>
      <c r="CF544" s="78"/>
      <c r="CG544" s="78"/>
      <c r="CH544" s="78">
        <v>1</v>
      </c>
      <c r="CI544" s="78"/>
      <c r="CJ544" s="78"/>
      <c r="CK544" s="78"/>
      <c r="CL544" s="78"/>
      <c r="CM544" s="78"/>
      <c r="CN544" s="78"/>
      <c r="CO544" s="78"/>
      <c r="CP544" s="78"/>
      <c r="CQ544" s="78"/>
      <c r="CR544" s="78"/>
      <c r="CS544" s="78"/>
      <c r="CT544" s="78"/>
      <c r="CU544" s="78"/>
      <c r="CV544" s="78"/>
      <c r="CW544" s="78"/>
      <c r="CX544" s="78"/>
      <c r="CY544" s="78"/>
      <c r="CZ544" s="78"/>
      <c r="DA544" s="78"/>
      <c r="DB544" s="78"/>
      <c r="DC544" s="78"/>
      <c r="DD544" s="78"/>
      <c r="DE544" s="74">
        <f t="shared" si="238"/>
        <v>0</v>
      </c>
      <c r="DF544" s="75">
        <f t="shared" si="239"/>
        <v>1</v>
      </c>
      <c r="DG544" s="86">
        <f t="shared" si="240"/>
        <v>0</v>
      </c>
      <c r="DH544" s="93">
        <f t="shared" si="241"/>
        <v>1</v>
      </c>
      <c r="DI544" s="95"/>
      <c r="DJ544" s="89"/>
      <c r="DK544" s="89"/>
      <c r="DL544" s="89"/>
      <c r="DM544" s="89"/>
      <c r="DN544" s="89"/>
      <c r="DO544" s="89"/>
      <c r="DP544" s="89"/>
      <c r="DQ544" s="89"/>
      <c r="DR544" s="89"/>
      <c r="DS544" s="89"/>
      <c r="DT544" s="89"/>
      <c r="DU544" s="89"/>
      <c r="DV544" s="89"/>
      <c r="DW544" s="89"/>
      <c r="DX544" s="89"/>
      <c r="DY544" s="89"/>
      <c r="DZ544" s="89"/>
      <c r="EA544" s="89"/>
      <c r="EB544" s="89"/>
      <c r="EC544" s="89"/>
      <c r="ED544" s="89"/>
      <c r="EE544" s="89"/>
      <c r="EF544" s="89"/>
      <c r="EG544" s="89"/>
      <c r="EH544" s="89"/>
      <c r="EI544" s="89"/>
      <c r="EJ544" s="89"/>
      <c r="EK544" s="89"/>
      <c r="EL544" s="89"/>
      <c r="EM544" s="89"/>
      <c r="EN544" s="89"/>
      <c r="EO544" s="89"/>
      <c r="EP544" s="89"/>
      <c r="EQ544" s="89"/>
      <c r="ER544" s="89"/>
      <c r="ES544" s="89"/>
      <c r="ET544" s="89"/>
      <c r="EU544" s="89"/>
      <c r="EV544" s="89"/>
      <c r="EW544" s="89"/>
      <c r="EX544" s="89"/>
      <c r="EY544" s="89"/>
      <c r="EZ544" s="89"/>
      <c r="FA544" s="89"/>
      <c r="FB544" s="89"/>
      <c r="FC544" s="89"/>
      <c r="FD544" s="89"/>
      <c r="FE544" s="89"/>
      <c r="FF544" s="89"/>
      <c r="FG544" s="89"/>
      <c r="FH544" s="89"/>
      <c r="FI544" s="89"/>
      <c r="FJ544" s="89"/>
      <c r="FK544" s="89"/>
      <c r="FL544" s="89"/>
      <c r="FM544" s="89"/>
      <c r="FN544" s="89"/>
      <c r="FO544" s="89"/>
      <c r="FP544" s="89"/>
      <c r="FQ544" s="89"/>
      <c r="FR544" s="89"/>
      <c r="FS544" s="89"/>
      <c r="FT544" s="89"/>
      <c r="FU544" s="89"/>
      <c r="FV544" s="89"/>
      <c r="FW544" s="89"/>
      <c r="FX544" s="89"/>
      <c r="FY544" s="89"/>
      <c r="FZ544" s="89"/>
      <c r="GA544" s="89"/>
      <c r="GB544" s="89"/>
      <c r="GC544" s="89"/>
      <c r="GD544" s="89"/>
      <c r="GE544" s="89"/>
      <c r="GF544" s="89"/>
      <c r="GG544" s="89"/>
      <c r="GH544" s="89"/>
      <c r="GI544" s="89"/>
      <c r="GJ544" s="89"/>
      <c r="GK544" s="89"/>
      <c r="GL544" s="89"/>
      <c r="GM544" s="89"/>
      <c r="GN544" s="89"/>
      <c r="GO544" s="89"/>
      <c r="GP544" s="89"/>
    </row>
    <row r="545" spans="1:198" ht="24" x14ac:dyDescent="0.3">
      <c r="B545" s="26" t="s">
        <v>407</v>
      </c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45">
        <f t="shared" si="242"/>
        <v>0</v>
      </c>
      <c r="BH545" s="41">
        <f t="shared" si="243"/>
        <v>0</v>
      </c>
      <c r="BI545" s="78"/>
      <c r="BJ545" s="78"/>
      <c r="BK545" s="78"/>
      <c r="BL545" s="78"/>
      <c r="BM545" s="78"/>
      <c r="BN545" s="78"/>
      <c r="BO545" s="78"/>
      <c r="BP545" s="78"/>
      <c r="BQ545" s="78"/>
      <c r="BR545" s="78"/>
      <c r="BS545" s="78"/>
      <c r="BT545" s="78"/>
      <c r="BU545" s="78"/>
      <c r="BV545" s="78"/>
      <c r="BW545" s="78"/>
      <c r="BX545" s="78"/>
      <c r="BY545" s="78"/>
      <c r="BZ545" s="78"/>
      <c r="CA545" s="78"/>
      <c r="CB545" s="78"/>
      <c r="CC545" s="78"/>
      <c r="CD545" s="78"/>
      <c r="CE545" s="78"/>
      <c r="CF545" s="78"/>
      <c r="CG545" s="78"/>
      <c r="CH545" s="78">
        <v>1</v>
      </c>
      <c r="CI545" s="78"/>
      <c r="CJ545" s="78"/>
      <c r="CK545" s="78"/>
      <c r="CL545" s="78"/>
      <c r="CM545" s="78"/>
      <c r="CN545" s="78"/>
      <c r="CO545" s="78"/>
      <c r="CP545" s="78"/>
      <c r="CQ545" s="78"/>
      <c r="CR545" s="78"/>
      <c r="CS545" s="78"/>
      <c r="CT545" s="78"/>
      <c r="CU545" s="78"/>
      <c r="CV545" s="78"/>
      <c r="CW545" s="78"/>
      <c r="CX545" s="78"/>
      <c r="CY545" s="78"/>
      <c r="CZ545" s="78"/>
      <c r="DA545" s="78"/>
      <c r="DB545" s="78"/>
      <c r="DC545" s="78"/>
      <c r="DD545" s="78"/>
      <c r="DE545" s="74">
        <f t="shared" si="238"/>
        <v>0</v>
      </c>
      <c r="DF545" s="75">
        <f t="shared" si="239"/>
        <v>1</v>
      </c>
      <c r="DG545" s="86">
        <f t="shared" si="240"/>
        <v>0</v>
      </c>
      <c r="DH545" s="93">
        <f t="shared" si="241"/>
        <v>1</v>
      </c>
      <c r="DI545" s="95"/>
      <c r="DJ545" s="89"/>
      <c r="DK545" s="89"/>
      <c r="DL545" s="89"/>
      <c r="DM545" s="89"/>
      <c r="DN545" s="89"/>
      <c r="DO545" s="89"/>
      <c r="DP545" s="89"/>
      <c r="DQ545" s="89"/>
      <c r="DR545" s="89"/>
      <c r="DS545" s="89"/>
      <c r="DT545" s="89"/>
      <c r="DU545" s="89"/>
      <c r="DV545" s="89"/>
      <c r="DW545" s="89"/>
      <c r="DX545" s="89"/>
      <c r="DY545" s="89"/>
      <c r="DZ545" s="89"/>
      <c r="EA545" s="89"/>
      <c r="EB545" s="89"/>
      <c r="EC545" s="89"/>
      <c r="ED545" s="89"/>
      <c r="EE545" s="89"/>
      <c r="EF545" s="89"/>
      <c r="EG545" s="89"/>
      <c r="EH545" s="89"/>
      <c r="EI545" s="89"/>
      <c r="EJ545" s="89"/>
      <c r="EK545" s="89"/>
      <c r="EL545" s="89"/>
      <c r="EM545" s="89"/>
      <c r="EN545" s="89"/>
      <c r="EO545" s="89"/>
      <c r="EP545" s="89"/>
      <c r="EQ545" s="89"/>
      <c r="ER545" s="89"/>
      <c r="ES545" s="89"/>
      <c r="ET545" s="89"/>
      <c r="EU545" s="89"/>
      <c r="EV545" s="89"/>
      <c r="EW545" s="89"/>
      <c r="EX545" s="89"/>
      <c r="EY545" s="89"/>
      <c r="EZ545" s="89"/>
      <c r="FA545" s="89"/>
      <c r="FB545" s="89"/>
      <c r="FC545" s="89"/>
      <c r="FD545" s="89"/>
      <c r="FE545" s="89"/>
      <c r="FF545" s="89"/>
      <c r="FG545" s="89"/>
      <c r="FH545" s="89"/>
      <c r="FI545" s="89"/>
      <c r="FJ545" s="89"/>
      <c r="FK545" s="89"/>
      <c r="FL545" s="89"/>
      <c r="FM545" s="89"/>
      <c r="FN545" s="89"/>
      <c r="FO545" s="89"/>
      <c r="FP545" s="89"/>
      <c r="FQ545" s="89"/>
      <c r="FR545" s="89"/>
      <c r="FS545" s="89"/>
      <c r="FT545" s="89"/>
      <c r="FU545" s="89"/>
      <c r="FV545" s="89"/>
      <c r="FW545" s="89"/>
      <c r="FX545" s="89"/>
      <c r="FY545" s="89"/>
      <c r="FZ545" s="89"/>
      <c r="GA545" s="89"/>
      <c r="GB545" s="89"/>
      <c r="GC545" s="89"/>
      <c r="GD545" s="89"/>
      <c r="GE545" s="89"/>
      <c r="GF545" s="89"/>
      <c r="GG545" s="89"/>
      <c r="GH545" s="89"/>
      <c r="GI545" s="89"/>
      <c r="GJ545" s="89"/>
      <c r="GK545" s="89"/>
      <c r="GL545" s="89"/>
      <c r="GM545" s="89"/>
      <c r="GN545" s="89"/>
      <c r="GO545" s="89"/>
      <c r="GP545" s="89"/>
    </row>
    <row r="546" spans="1:198" ht="18.75" x14ac:dyDescent="0.3">
      <c r="B546" s="26" t="s">
        <v>465</v>
      </c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45">
        <f t="shared" si="242"/>
        <v>0</v>
      </c>
      <c r="BH546" s="41">
        <f t="shared" si="243"/>
        <v>0</v>
      </c>
      <c r="BI546" s="78"/>
      <c r="BJ546" s="78"/>
      <c r="BK546" s="78"/>
      <c r="BL546" s="78"/>
      <c r="BM546" s="78"/>
      <c r="BN546" s="78"/>
      <c r="BO546" s="78">
        <v>1</v>
      </c>
      <c r="BP546" s="78"/>
      <c r="BQ546" s="78"/>
      <c r="BR546" s="78"/>
      <c r="BS546" s="78"/>
      <c r="BT546" s="78"/>
      <c r="BU546" s="78"/>
      <c r="BV546" s="78"/>
      <c r="BW546" s="78"/>
      <c r="BX546" s="78"/>
      <c r="BY546" s="78"/>
      <c r="BZ546" s="78"/>
      <c r="CA546" s="78"/>
      <c r="CB546" s="78"/>
      <c r="CC546" s="78"/>
      <c r="CD546" s="78"/>
      <c r="CE546" s="78"/>
      <c r="CF546" s="78"/>
      <c r="CG546" s="78"/>
      <c r="CH546" s="78"/>
      <c r="CI546" s="78"/>
      <c r="CJ546" s="78"/>
      <c r="CK546" s="78"/>
      <c r="CL546" s="78"/>
      <c r="CM546" s="78"/>
      <c r="CN546" s="78"/>
      <c r="CO546" s="78"/>
      <c r="CP546" s="78"/>
      <c r="CQ546" s="78"/>
      <c r="CR546" s="78"/>
      <c r="CS546" s="78"/>
      <c r="CT546" s="78"/>
      <c r="CU546" s="78"/>
      <c r="CV546" s="78"/>
      <c r="CW546" s="78"/>
      <c r="CX546" s="78"/>
      <c r="CY546" s="78"/>
      <c r="CZ546" s="78"/>
      <c r="DA546" s="78"/>
      <c r="DB546" s="78"/>
      <c r="DC546" s="78"/>
      <c r="DD546" s="78"/>
      <c r="DE546" s="74">
        <f t="shared" si="238"/>
        <v>1</v>
      </c>
      <c r="DF546" s="75">
        <f t="shared" si="239"/>
        <v>0</v>
      </c>
      <c r="DG546" s="86">
        <f t="shared" si="240"/>
        <v>1</v>
      </c>
      <c r="DH546" s="93">
        <f t="shared" si="241"/>
        <v>0</v>
      </c>
      <c r="DI546" s="95"/>
      <c r="DJ546" s="89"/>
      <c r="DK546" s="89"/>
      <c r="DL546" s="89"/>
      <c r="DM546" s="89"/>
      <c r="DN546" s="89"/>
      <c r="DO546" s="89"/>
      <c r="DP546" s="89"/>
      <c r="DQ546" s="89"/>
      <c r="DR546" s="89"/>
      <c r="DS546" s="89"/>
      <c r="DT546" s="89"/>
      <c r="DU546" s="89"/>
      <c r="DV546" s="89"/>
      <c r="DW546" s="89"/>
      <c r="DX546" s="89"/>
      <c r="DY546" s="89"/>
      <c r="DZ546" s="89"/>
      <c r="EA546" s="89"/>
      <c r="EB546" s="89"/>
      <c r="EC546" s="89"/>
      <c r="ED546" s="89"/>
      <c r="EE546" s="89"/>
      <c r="EF546" s="89"/>
      <c r="EG546" s="89"/>
      <c r="EH546" s="89"/>
      <c r="EI546" s="89"/>
      <c r="EJ546" s="89"/>
      <c r="EK546" s="89"/>
      <c r="EL546" s="89"/>
      <c r="EM546" s="89"/>
      <c r="EN546" s="89"/>
      <c r="EO546" s="89"/>
      <c r="EP546" s="89"/>
      <c r="EQ546" s="89"/>
      <c r="ER546" s="89"/>
      <c r="ES546" s="89"/>
      <c r="ET546" s="89"/>
      <c r="EU546" s="89"/>
      <c r="EV546" s="89"/>
      <c r="EW546" s="89"/>
      <c r="EX546" s="89"/>
      <c r="EY546" s="89"/>
      <c r="EZ546" s="89"/>
      <c r="FA546" s="89"/>
      <c r="FB546" s="89"/>
      <c r="FC546" s="89"/>
      <c r="FD546" s="89"/>
      <c r="FE546" s="89"/>
      <c r="FF546" s="89"/>
      <c r="FG546" s="89"/>
      <c r="FH546" s="89"/>
      <c r="FI546" s="89"/>
      <c r="FJ546" s="89"/>
      <c r="FK546" s="89"/>
      <c r="FL546" s="89"/>
      <c r="FM546" s="89"/>
      <c r="FN546" s="89"/>
      <c r="FO546" s="89"/>
      <c r="FP546" s="89"/>
      <c r="FQ546" s="89"/>
      <c r="FR546" s="89"/>
      <c r="FS546" s="89"/>
      <c r="FT546" s="89"/>
      <c r="FU546" s="89"/>
      <c r="FV546" s="89"/>
      <c r="FW546" s="89"/>
      <c r="FX546" s="89"/>
      <c r="FY546" s="89"/>
      <c r="FZ546" s="89"/>
      <c r="GA546" s="89"/>
      <c r="GB546" s="89"/>
      <c r="GC546" s="89"/>
      <c r="GD546" s="89"/>
      <c r="GE546" s="89"/>
      <c r="GF546" s="89"/>
      <c r="GG546" s="89"/>
      <c r="GH546" s="89"/>
      <c r="GI546" s="89"/>
      <c r="GJ546" s="89"/>
      <c r="GK546" s="89"/>
      <c r="GL546" s="89"/>
      <c r="GM546" s="89"/>
      <c r="GN546" s="89"/>
      <c r="GO546" s="89"/>
      <c r="GP546" s="89"/>
    </row>
    <row r="547" spans="1:198" ht="18.75" x14ac:dyDescent="0.3">
      <c r="B547" s="26" t="s">
        <v>478</v>
      </c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45">
        <f t="shared" ref="BG547:BG549" si="244">SUM(C547+E547+G547+I547+K547+M547+O547+Q547+S547+U547+W547+Y547+AA547+AC547+AE547+AG547+AI547+AK547+AM547+AO547+AQ547+AS547+AU547+AW547+AY547+BA547+BC547+BE547)</f>
        <v>0</v>
      </c>
      <c r="BH547" s="41">
        <f t="shared" ref="BH547:BH549" si="245">SUM(D547+F547+H547+J547+L547+N547+P547+R547+T547+V547+X547+Z547+AB547+AD547+AF547+AH547+AJ547+AL547+AN547+AP547+AR547+AT547+AV547+AX547+AZ547+BB547+BD547+BF547)</f>
        <v>0</v>
      </c>
      <c r="BI547" s="78"/>
      <c r="BJ547" s="78"/>
      <c r="BK547" s="78">
        <v>1</v>
      </c>
      <c r="BL547" s="78"/>
      <c r="BM547" s="78"/>
      <c r="BN547" s="78"/>
      <c r="BO547" s="78"/>
      <c r="BP547" s="78"/>
      <c r="BQ547" s="78"/>
      <c r="BR547" s="78"/>
      <c r="BS547" s="78"/>
      <c r="BT547" s="78"/>
      <c r="BU547" s="78"/>
      <c r="BV547" s="78"/>
      <c r="BW547" s="78"/>
      <c r="BX547" s="78"/>
      <c r="BY547" s="78"/>
      <c r="BZ547" s="78"/>
      <c r="CA547" s="78"/>
      <c r="CB547" s="78"/>
      <c r="CC547" s="78"/>
      <c r="CD547" s="78"/>
      <c r="CE547" s="78"/>
      <c r="CF547" s="78"/>
      <c r="CG547" s="78"/>
      <c r="CH547" s="78"/>
      <c r="CI547" s="78"/>
      <c r="CJ547" s="78"/>
      <c r="CK547" s="78">
        <v>1</v>
      </c>
      <c r="CL547" s="78"/>
      <c r="CM547" s="78"/>
      <c r="CN547" s="78"/>
      <c r="CO547" s="78"/>
      <c r="CP547" s="78"/>
      <c r="CQ547" s="78"/>
      <c r="CR547" s="78"/>
      <c r="CS547" s="78"/>
      <c r="CT547" s="78"/>
      <c r="CU547" s="78"/>
      <c r="CV547" s="78"/>
      <c r="CW547" s="78"/>
      <c r="CX547" s="78"/>
      <c r="CY547" s="78"/>
      <c r="CZ547" s="78"/>
      <c r="DA547" s="78"/>
      <c r="DB547" s="78"/>
      <c r="DC547" s="78"/>
      <c r="DD547" s="78"/>
      <c r="DE547" s="74">
        <f t="shared" si="238"/>
        <v>2</v>
      </c>
      <c r="DF547" s="75">
        <f t="shared" si="239"/>
        <v>0</v>
      </c>
      <c r="DG547" s="86">
        <f t="shared" si="240"/>
        <v>2</v>
      </c>
      <c r="DH547" s="93">
        <f t="shared" si="241"/>
        <v>0</v>
      </c>
      <c r="DI547" s="95"/>
      <c r="DJ547" s="89"/>
      <c r="DK547" s="89"/>
      <c r="DL547" s="89"/>
      <c r="DM547" s="89"/>
      <c r="DN547" s="89"/>
      <c r="DO547" s="89"/>
      <c r="DP547" s="89"/>
      <c r="DQ547" s="89"/>
      <c r="DR547" s="89"/>
      <c r="DS547" s="89"/>
      <c r="DT547" s="89"/>
      <c r="DU547" s="89"/>
      <c r="DV547" s="89"/>
      <c r="DW547" s="89"/>
      <c r="DX547" s="89"/>
      <c r="DY547" s="89"/>
      <c r="DZ547" s="89"/>
      <c r="EA547" s="89"/>
      <c r="EB547" s="89"/>
      <c r="EC547" s="89"/>
      <c r="ED547" s="89"/>
      <c r="EE547" s="89"/>
      <c r="EF547" s="89"/>
      <c r="EG547" s="89"/>
      <c r="EH547" s="89"/>
      <c r="EI547" s="89"/>
      <c r="EJ547" s="89"/>
      <c r="EK547" s="89"/>
      <c r="EL547" s="89"/>
      <c r="EM547" s="89"/>
      <c r="EN547" s="89"/>
      <c r="EO547" s="89"/>
      <c r="EP547" s="89"/>
      <c r="EQ547" s="89"/>
      <c r="ER547" s="89"/>
      <c r="ES547" s="89"/>
      <c r="ET547" s="89"/>
      <c r="EU547" s="89"/>
      <c r="EV547" s="89"/>
      <c r="EW547" s="89"/>
      <c r="EX547" s="89"/>
      <c r="EY547" s="89"/>
      <c r="EZ547" s="89"/>
      <c r="FA547" s="89"/>
      <c r="FB547" s="89"/>
      <c r="FC547" s="89"/>
      <c r="FD547" s="89"/>
      <c r="FE547" s="89"/>
      <c r="FF547" s="89"/>
      <c r="FG547" s="89"/>
      <c r="FH547" s="89"/>
      <c r="FI547" s="89"/>
      <c r="FJ547" s="89"/>
      <c r="FK547" s="89"/>
      <c r="FL547" s="89"/>
      <c r="FM547" s="89"/>
      <c r="FN547" s="89"/>
      <c r="FO547" s="89"/>
      <c r="FP547" s="89"/>
      <c r="FQ547" s="89"/>
      <c r="FR547" s="89"/>
      <c r="FS547" s="89"/>
      <c r="FT547" s="89"/>
      <c r="FU547" s="89"/>
      <c r="FV547" s="89"/>
      <c r="FW547" s="89"/>
      <c r="FX547" s="89"/>
      <c r="FY547" s="89"/>
      <c r="FZ547" s="89"/>
      <c r="GA547" s="89"/>
      <c r="GB547" s="89"/>
      <c r="GC547" s="89"/>
      <c r="GD547" s="89"/>
      <c r="GE547" s="89"/>
      <c r="GF547" s="89"/>
      <c r="GG547" s="89"/>
      <c r="GH547" s="89"/>
      <c r="GI547" s="89"/>
      <c r="GJ547" s="89"/>
      <c r="GK547" s="89"/>
      <c r="GL547" s="89"/>
      <c r="GM547" s="89"/>
      <c r="GN547" s="89"/>
      <c r="GO547" s="89"/>
      <c r="GP547" s="89"/>
    </row>
    <row r="548" spans="1:198" ht="18.75" x14ac:dyDescent="0.3">
      <c r="B548" s="26" t="s">
        <v>481</v>
      </c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45">
        <f t="shared" si="244"/>
        <v>0</v>
      </c>
      <c r="BH548" s="41">
        <f t="shared" si="245"/>
        <v>0</v>
      </c>
      <c r="BI548" s="78"/>
      <c r="BJ548" s="78"/>
      <c r="BK548" s="78">
        <v>1</v>
      </c>
      <c r="BL548" s="78"/>
      <c r="BM548" s="78"/>
      <c r="BN548" s="78"/>
      <c r="BO548" s="78"/>
      <c r="BP548" s="78"/>
      <c r="BQ548" s="78"/>
      <c r="BR548" s="78"/>
      <c r="BS548" s="78"/>
      <c r="BT548" s="78"/>
      <c r="BU548" s="78"/>
      <c r="BV548" s="78"/>
      <c r="BW548" s="78"/>
      <c r="BX548" s="78"/>
      <c r="BY548" s="78"/>
      <c r="BZ548" s="78"/>
      <c r="CA548" s="78"/>
      <c r="CB548" s="78"/>
      <c r="CC548" s="78"/>
      <c r="CD548" s="78"/>
      <c r="CE548" s="78"/>
      <c r="CF548" s="78"/>
      <c r="CG548" s="78"/>
      <c r="CH548" s="78"/>
      <c r="CI548" s="78"/>
      <c r="CJ548" s="78"/>
      <c r="CK548" s="78"/>
      <c r="CL548" s="78"/>
      <c r="CM548" s="78"/>
      <c r="CN548" s="78"/>
      <c r="CO548" s="78"/>
      <c r="CP548" s="78"/>
      <c r="CQ548" s="78"/>
      <c r="CR548" s="78"/>
      <c r="CS548" s="78"/>
      <c r="CT548" s="78"/>
      <c r="CU548" s="78"/>
      <c r="CV548" s="78"/>
      <c r="CW548" s="78"/>
      <c r="CX548" s="78"/>
      <c r="CY548" s="78"/>
      <c r="CZ548" s="78"/>
      <c r="DA548" s="78"/>
      <c r="DB548" s="78"/>
      <c r="DC548" s="78"/>
      <c r="DD548" s="78"/>
      <c r="DE548" s="74">
        <f t="shared" si="238"/>
        <v>1</v>
      </c>
      <c r="DF548" s="75">
        <f t="shared" si="239"/>
        <v>0</v>
      </c>
      <c r="DG548" s="86">
        <f t="shared" si="240"/>
        <v>1</v>
      </c>
      <c r="DH548" s="93">
        <f t="shared" si="241"/>
        <v>0</v>
      </c>
      <c r="DI548" s="95"/>
      <c r="DJ548" s="89"/>
      <c r="DK548" s="89"/>
      <c r="DL548" s="89"/>
      <c r="DM548" s="89"/>
      <c r="DN548" s="89"/>
      <c r="DO548" s="89"/>
      <c r="DP548" s="89"/>
      <c r="DQ548" s="89"/>
      <c r="DR548" s="89"/>
      <c r="DS548" s="89"/>
      <c r="DT548" s="89"/>
      <c r="DU548" s="89"/>
      <c r="DV548" s="89"/>
      <c r="DW548" s="89"/>
      <c r="DX548" s="89"/>
      <c r="DY548" s="89"/>
      <c r="DZ548" s="89"/>
      <c r="EA548" s="89"/>
      <c r="EB548" s="89"/>
      <c r="EC548" s="89"/>
      <c r="ED548" s="89"/>
      <c r="EE548" s="89"/>
      <c r="EF548" s="89"/>
      <c r="EG548" s="89"/>
      <c r="EH548" s="89"/>
      <c r="EI548" s="89"/>
      <c r="EJ548" s="89"/>
      <c r="EK548" s="89"/>
      <c r="EL548" s="89"/>
      <c r="EM548" s="89"/>
      <c r="EN548" s="89"/>
      <c r="EO548" s="89"/>
      <c r="EP548" s="89"/>
      <c r="EQ548" s="89"/>
      <c r="ER548" s="89"/>
      <c r="ES548" s="89"/>
      <c r="ET548" s="89"/>
      <c r="EU548" s="89"/>
      <c r="EV548" s="89"/>
      <c r="EW548" s="89"/>
      <c r="EX548" s="89"/>
      <c r="EY548" s="89"/>
      <c r="EZ548" s="89"/>
      <c r="FA548" s="89"/>
      <c r="FB548" s="89"/>
      <c r="FC548" s="89"/>
      <c r="FD548" s="89"/>
      <c r="FE548" s="89"/>
      <c r="FF548" s="89"/>
      <c r="FG548" s="89"/>
      <c r="FH548" s="89"/>
      <c r="FI548" s="89"/>
      <c r="FJ548" s="89"/>
      <c r="FK548" s="89"/>
      <c r="FL548" s="89"/>
      <c r="FM548" s="89"/>
      <c r="FN548" s="89"/>
      <c r="FO548" s="89"/>
      <c r="FP548" s="89"/>
      <c r="FQ548" s="89"/>
      <c r="FR548" s="89"/>
      <c r="FS548" s="89"/>
      <c r="FT548" s="89"/>
      <c r="FU548" s="89"/>
      <c r="FV548" s="89"/>
      <c r="FW548" s="89"/>
      <c r="FX548" s="89"/>
      <c r="FY548" s="89"/>
      <c r="FZ548" s="89"/>
      <c r="GA548" s="89"/>
      <c r="GB548" s="89"/>
      <c r="GC548" s="89"/>
      <c r="GD548" s="89"/>
      <c r="GE548" s="89"/>
      <c r="GF548" s="89"/>
      <c r="GG548" s="89"/>
      <c r="GH548" s="89"/>
      <c r="GI548" s="89"/>
      <c r="GJ548" s="89"/>
      <c r="GK548" s="89"/>
      <c r="GL548" s="89"/>
      <c r="GM548" s="89"/>
      <c r="GN548" s="89"/>
      <c r="GO548" s="89"/>
      <c r="GP548" s="89"/>
    </row>
    <row r="549" spans="1:198" ht="24" x14ac:dyDescent="0.3">
      <c r="B549" s="26" t="s">
        <v>486</v>
      </c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45">
        <f t="shared" si="244"/>
        <v>0</v>
      </c>
      <c r="BH549" s="41">
        <f t="shared" si="245"/>
        <v>0</v>
      </c>
      <c r="BI549" s="78"/>
      <c r="BJ549" s="78"/>
      <c r="BK549" s="78"/>
      <c r="BL549" s="78"/>
      <c r="BM549" s="78"/>
      <c r="BN549" s="78">
        <v>1</v>
      </c>
      <c r="BO549" s="78"/>
      <c r="BP549" s="78"/>
      <c r="BQ549" s="78"/>
      <c r="BR549" s="78"/>
      <c r="BS549" s="78"/>
      <c r="BT549" s="78"/>
      <c r="BU549" s="78"/>
      <c r="BV549" s="78"/>
      <c r="BW549" s="78"/>
      <c r="BX549" s="78"/>
      <c r="BY549" s="78"/>
      <c r="BZ549" s="78"/>
      <c r="CA549" s="78"/>
      <c r="CB549" s="78"/>
      <c r="CC549" s="78"/>
      <c r="CD549" s="78"/>
      <c r="CE549" s="78"/>
      <c r="CF549" s="78"/>
      <c r="CG549" s="78"/>
      <c r="CH549" s="78"/>
      <c r="CI549" s="78"/>
      <c r="CJ549" s="78"/>
      <c r="CK549" s="78"/>
      <c r="CL549" s="78"/>
      <c r="CM549" s="78"/>
      <c r="CN549" s="78"/>
      <c r="CO549" s="78"/>
      <c r="CP549" s="78"/>
      <c r="CQ549" s="78"/>
      <c r="CR549" s="78"/>
      <c r="CS549" s="78"/>
      <c r="CT549" s="78"/>
      <c r="CU549" s="78"/>
      <c r="CV549" s="78"/>
      <c r="CW549" s="78"/>
      <c r="CX549" s="78"/>
      <c r="CY549" s="78"/>
      <c r="CZ549" s="78"/>
      <c r="DA549" s="78"/>
      <c r="DB549" s="78"/>
      <c r="DC549" s="78"/>
      <c r="DD549" s="78"/>
      <c r="DE549" s="74">
        <f t="shared" si="238"/>
        <v>0</v>
      </c>
      <c r="DF549" s="75">
        <f t="shared" si="239"/>
        <v>1</v>
      </c>
      <c r="DG549" s="86">
        <f t="shared" si="240"/>
        <v>0</v>
      </c>
      <c r="DH549" s="93">
        <f t="shared" si="241"/>
        <v>1</v>
      </c>
      <c r="DI549" s="95"/>
      <c r="DJ549" s="89"/>
      <c r="DK549" s="89"/>
      <c r="DL549" s="89"/>
      <c r="DM549" s="89"/>
      <c r="DN549" s="89"/>
      <c r="DO549" s="89"/>
      <c r="DP549" s="89"/>
      <c r="DQ549" s="89"/>
      <c r="DR549" s="89"/>
      <c r="DS549" s="89"/>
      <c r="DT549" s="89"/>
      <c r="DU549" s="89"/>
      <c r="DV549" s="89"/>
      <c r="DW549" s="89"/>
      <c r="DX549" s="89"/>
      <c r="DY549" s="89"/>
      <c r="DZ549" s="89"/>
      <c r="EA549" s="89"/>
      <c r="EB549" s="89"/>
      <c r="EC549" s="89"/>
      <c r="ED549" s="89"/>
      <c r="EE549" s="89"/>
      <c r="EF549" s="89"/>
      <c r="EG549" s="89"/>
      <c r="EH549" s="89"/>
      <c r="EI549" s="89"/>
      <c r="EJ549" s="89"/>
      <c r="EK549" s="89"/>
      <c r="EL549" s="89"/>
      <c r="EM549" s="89"/>
      <c r="EN549" s="89"/>
      <c r="EO549" s="89"/>
      <c r="EP549" s="89"/>
      <c r="EQ549" s="89"/>
      <c r="ER549" s="89"/>
      <c r="ES549" s="89"/>
      <c r="ET549" s="89"/>
      <c r="EU549" s="89"/>
      <c r="EV549" s="89"/>
      <c r="EW549" s="89"/>
      <c r="EX549" s="89"/>
      <c r="EY549" s="89"/>
      <c r="EZ549" s="89"/>
      <c r="FA549" s="89"/>
      <c r="FB549" s="89"/>
      <c r="FC549" s="89"/>
      <c r="FD549" s="89"/>
      <c r="FE549" s="89"/>
      <c r="FF549" s="89"/>
      <c r="FG549" s="89"/>
      <c r="FH549" s="89"/>
      <c r="FI549" s="89"/>
      <c r="FJ549" s="89"/>
      <c r="FK549" s="89"/>
      <c r="FL549" s="89"/>
      <c r="FM549" s="89"/>
      <c r="FN549" s="89"/>
      <c r="FO549" s="89"/>
      <c r="FP549" s="89"/>
      <c r="FQ549" s="89"/>
      <c r="FR549" s="89"/>
      <c r="FS549" s="89"/>
      <c r="FT549" s="89"/>
      <c r="FU549" s="89"/>
      <c r="FV549" s="89"/>
      <c r="FW549" s="89"/>
      <c r="FX549" s="89"/>
      <c r="FY549" s="89"/>
      <c r="FZ549" s="89"/>
      <c r="GA549" s="89"/>
      <c r="GB549" s="89"/>
      <c r="GC549" s="89"/>
      <c r="GD549" s="89"/>
      <c r="GE549" s="89"/>
      <c r="GF549" s="89"/>
      <c r="GG549" s="89"/>
      <c r="GH549" s="89"/>
      <c r="GI549" s="89"/>
      <c r="GJ549" s="89"/>
      <c r="GK549" s="89"/>
      <c r="GL549" s="89"/>
      <c r="GM549" s="89"/>
      <c r="GN549" s="89"/>
      <c r="GO549" s="89"/>
      <c r="GP549" s="89"/>
    </row>
    <row r="550" spans="1:198" ht="18.75" x14ac:dyDescent="0.3">
      <c r="B550" s="26" t="s">
        <v>522</v>
      </c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45">
        <f t="shared" ref="BG550" si="246">SUM(C550+E550+G550+I550+K550+M550+O550+Q550+S550+U550+W550+Y550+AA550+AC550+AE550+AG550+AI550+AK550+AM550+AO550+AQ550+AS550+AU550+AW550+AY550+BA550+BC550+BE550)</f>
        <v>0</v>
      </c>
      <c r="BH550" s="41">
        <f t="shared" ref="BH550" si="247">SUM(D550+F550+H550+J550+L550+N550+P550+R550+T550+V550+X550+Z550+AB550+AD550+AF550+AH550+AJ550+AL550+AN550+AP550+AR550+AT550+AV550+AX550+AZ550+BB550+BD550+BF550)</f>
        <v>0</v>
      </c>
      <c r="BI550" s="78"/>
      <c r="BJ550" s="78"/>
      <c r="BK550" s="78"/>
      <c r="BL550" s="78"/>
      <c r="BM550" s="78"/>
      <c r="BN550" s="78"/>
      <c r="BO550" s="78"/>
      <c r="BP550" s="78"/>
      <c r="BQ550" s="78"/>
      <c r="BR550" s="78"/>
      <c r="BS550" s="78"/>
      <c r="BT550" s="78">
        <v>1</v>
      </c>
      <c r="BU550" s="78"/>
      <c r="BV550" s="78"/>
      <c r="BW550" s="78"/>
      <c r="BX550" s="78"/>
      <c r="BY550" s="78"/>
      <c r="BZ550" s="78"/>
      <c r="CA550" s="78"/>
      <c r="CB550" s="78"/>
      <c r="CC550" s="78"/>
      <c r="CD550" s="78"/>
      <c r="CE550" s="78"/>
      <c r="CF550" s="78"/>
      <c r="CG550" s="78"/>
      <c r="CH550" s="78"/>
      <c r="CI550" s="78"/>
      <c r="CJ550" s="78"/>
      <c r="CK550" s="78"/>
      <c r="CL550" s="78"/>
      <c r="CM550" s="78"/>
      <c r="CN550" s="78"/>
      <c r="CO550" s="78"/>
      <c r="CP550" s="78"/>
      <c r="CQ550" s="78"/>
      <c r="CR550" s="78"/>
      <c r="CS550" s="78"/>
      <c r="CT550" s="78"/>
      <c r="CU550" s="78"/>
      <c r="CV550" s="78"/>
      <c r="CW550" s="78"/>
      <c r="CX550" s="78"/>
      <c r="CY550" s="78"/>
      <c r="CZ550" s="78"/>
      <c r="DA550" s="78"/>
      <c r="DB550" s="78"/>
      <c r="DC550" s="78"/>
      <c r="DD550" s="78"/>
      <c r="DE550" s="74">
        <f t="shared" si="238"/>
        <v>0</v>
      </c>
      <c r="DF550" s="75">
        <f t="shared" si="239"/>
        <v>1</v>
      </c>
      <c r="DG550" s="86">
        <f t="shared" si="240"/>
        <v>0</v>
      </c>
      <c r="DH550" s="93">
        <f t="shared" si="241"/>
        <v>1</v>
      </c>
      <c r="DI550" s="95"/>
      <c r="DJ550" s="89"/>
      <c r="DK550" s="89"/>
      <c r="DL550" s="89"/>
      <c r="DM550" s="89"/>
      <c r="DN550" s="89"/>
      <c r="DO550" s="89"/>
      <c r="DP550" s="89"/>
      <c r="DQ550" s="89"/>
      <c r="DR550" s="89"/>
      <c r="DS550" s="89"/>
      <c r="DT550" s="89"/>
      <c r="DU550" s="89"/>
      <c r="DV550" s="89"/>
      <c r="DW550" s="89"/>
      <c r="DX550" s="89"/>
      <c r="DY550" s="89"/>
      <c r="DZ550" s="89"/>
      <c r="EA550" s="89"/>
      <c r="EB550" s="89"/>
      <c r="EC550" s="89"/>
      <c r="ED550" s="89"/>
      <c r="EE550" s="89"/>
      <c r="EF550" s="89"/>
      <c r="EG550" s="89"/>
      <c r="EH550" s="89"/>
      <c r="EI550" s="89"/>
      <c r="EJ550" s="89"/>
      <c r="EK550" s="89"/>
      <c r="EL550" s="89"/>
      <c r="EM550" s="89"/>
      <c r="EN550" s="89"/>
      <c r="EO550" s="89"/>
      <c r="EP550" s="89"/>
      <c r="EQ550" s="89"/>
      <c r="ER550" s="89"/>
      <c r="ES550" s="89"/>
      <c r="ET550" s="89"/>
      <c r="EU550" s="89"/>
      <c r="EV550" s="89"/>
      <c r="EW550" s="89"/>
      <c r="EX550" s="89"/>
      <c r="EY550" s="89"/>
      <c r="EZ550" s="89"/>
      <c r="FA550" s="89"/>
      <c r="FB550" s="89"/>
      <c r="FC550" s="89"/>
      <c r="FD550" s="89"/>
      <c r="FE550" s="89"/>
      <c r="FF550" s="89"/>
      <c r="FG550" s="89"/>
      <c r="FH550" s="89"/>
      <c r="FI550" s="89"/>
      <c r="FJ550" s="89"/>
      <c r="FK550" s="89"/>
      <c r="FL550" s="89"/>
      <c r="FM550" s="89"/>
      <c r="FN550" s="89"/>
      <c r="FO550" s="89"/>
      <c r="FP550" s="89"/>
      <c r="FQ550" s="89"/>
      <c r="FR550" s="89"/>
      <c r="FS550" s="89"/>
      <c r="FT550" s="89"/>
      <c r="FU550" s="89"/>
      <c r="FV550" s="89"/>
      <c r="FW550" s="89"/>
      <c r="FX550" s="89"/>
      <c r="FY550" s="89"/>
      <c r="FZ550" s="89"/>
      <c r="GA550" s="89"/>
      <c r="GB550" s="89"/>
      <c r="GC550" s="89"/>
      <c r="GD550" s="89"/>
      <c r="GE550" s="89"/>
      <c r="GF550" s="89"/>
      <c r="GG550" s="89"/>
      <c r="GH550" s="89"/>
      <c r="GI550" s="89"/>
      <c r="GJ550" s="89"/>
      <c r="GK550" s="89"/>
      <c r="GL550" s="89"/>
      <c r="GM550" s="89"/>
      <c r="GN550" s="89"/>
      <c r="GO550" s="89"/>
      <c r="GP550" s="89"/>
    </row>
    <row r="551" spans="1:198" ht="18.75" x14ac:dyDescent="0.3">
      <c r="B551" s="26" t="s">
        <v>545</v>
      </c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45">
        <f t="shared" ref="BG551" si="248">SUM(C551+E551+G551+I551+K551+M551+O551+Q551+S551+U551+W551+Y551+AA551+AC551+AE551+AG551+AI551+AK551+AM551+AO551+AQ551+AS551+AU551+AW551+AY551+BA551+BC551+BE551)</f>
        <v>0</v>
      </c>
      <c r="BH551" s="41">
        <f t="shared" ref="BH551" si="249">SUM(D551+F551+H551+J551+L551+N551+P551+R551+T551+V551+X551+Z551+AB551+AD551+AF551+AH551+AJ551+AL551+AN551+AP551+AR551+AT551+AV551+AX551+AZ551+BB551+BD551+BF551)</f>
        <v>0</v>
      </c>
      <c r="BI551" s="78"/>
      <c r="BJ551" s="78"/>
      <c r="BK551" s="78"/>
      <c r="BL551" s="78"/>
      <c r="BM551" s="78"/>
      <c r="BN551" s="78"/>
      <c r="BO551" s="78"/>
      <c r="BP551" s="78"/>
      <c r="BQ551" s="78"/>
      <c r="BR551" s="78"/>
      <c r="BS551" s="78"/>
      <c r="BT551" s="78"/>
      <c r="BU551" s="78"/>
      <c r="BV551" s="78"/>
      <c r="BW551" s="78"/>
      <c r="BX551" s="78"/>
      <c r="BY551" s="78"/>
      <c r="BZ551" s="78"/>
      <c r="CA551" s="78"/>
      <c r="CB551" s="78"/>
      <c r="CC551" s="78"/>
      <c r="CD551" s="78"/>
      <c r="CE551" s="78"/>
      <c r="CF551" s="78"/>
      <c r="CG551" s="78"/>
      <c r="CH551" s="78"/>
      <c r="CI551" s="78"/>
      <c r="CJ551" s="78"/>
      <c r="CK551" s="78"/>
      <c r="CL551" s="78"/>
      <c r="CM551" s="78"/>
      <c r="CN551" s="78"/>
      <c r="CO551" s="78"/>
      <c r="CP551" s="78"/>
      <c r="CQ551" s="78"/>
      <c r="CR551" s="78"/>
      <c r="CS551" s="78"/>
      <c r="CT551" s="78"/>
      <c r="CU551" s="78"/>
      <c r="CV551" s="78"/>
      <c r="CW551" s="78"/>
      <c r="CX551" s="78"/>
      <c r="CY551" s="78"/>
      <c r="CZ551" s="78"/>
      <c r="DA551" s="78"/>
      <c r="DB551" s="78"/>
      <c r="DC551" s="78"/>
      <c r="DD551" s="78"/>
      <c r="DE551" s="74">
        <f t="shared" si="238"/>
        <v>0</v>
      </c>
      <c r="DF551" s="75">
        <f t="shared" si="239"/>
        <v>0</v>
      </c>
      <c r="DG551" s="86">
        <f t="shared" si="240"/>
        <v>0</v>
      </c>
      <c r="DH551" s="93">
        <f t="shared" si="241"/>
        <v>0</v>
      </c>
      <c r="DI551" s="95"/>
      <c r="DJ551" s="89"/>
      <c r="DK551" s="89"/>
      <c r="DL551" s="89"/>
      <c r="DM551" s="89"/>
      <c r="DN551" s="89"/>
      <c r="DO551" s="89"/>
      <c r="DP551" s="89"/>
      <c r="DQ551" s="89"/>
      <c r="DR551" s="89"/>
      <c r="DS551" s="89"/>
      <c r="DT551" s="89"/>
      <c r="DU551" s="89"/>
      <c r="DV551" s="89"/>
      <c r="DW551" s="89"/>
      <c r="DX551" s="89"/>
      <c r="DY551" s="89"/>
      <c r="DZ551" s="89"/>
      <c r="EA551" s="89"/>
      <c r="EB551" s="89"/>
      <c r="EC551" s="89"/>
      <c r="ED551" s="89"/>
      <c r="EE551" s="89"/>
      <c r="EF551" s="89"/>
      <c r="EG551" s="89"/>
      <c r="EH551" s="89"/>
      <c r="EI551" s="89"/>
      <c r="EJ551" s="89"/>
      <c r="EK551" s="89"/>
      <c r="EL551" s="89"/>
      <c r="EM551" s="89"/>
      <c r="EN551" s="89"/>
      <c r="EO551" s="89"/>
      <c r="EP551" s="89"/>
      <c r="EQ551" s="89"/>
      <c r="ER551" s="89"/>
      <c r="ES551" s="89"/>
      <c r="ET551" s="89"/>
      <c r="EU551" s="89"/>
      <c r="EV551" s="89"/>
      <c r="EW551" s="89"/>
      <c r="EX551" s="89"/>
      <c r="EY551" s="89"/>
      <c r="EZ551" s="89"/>
      <c r="FA551" s="89"/>
      <c r="FB551" s="89"/>
      <c r="FC551" s="89"/>
      <c r="FD551" s="89"/>
      <c r="FE551" s="89"/>
      <c r="FF551" s="89"/>
      <c r="FG551" s="89"/>
      <c r="FH551" s="89"/>
      <c r="FI551" s="89"/>
      <c r="FJ551" s="89"/>
      <c r="FK551" s="89"/>
      <c r="FL551" s="89"/>
      <c r="FM551" s="89"/>
      <c r="FN551" s="89"/>
      <c r="FO551" s="89"/>
      <c r="FP551" s="89"/>
      <c r="FQ551" s="89"/>
      <c r="FR551" s="89"/>
      <c r="FS551" s="89"/>
      <c r="FT551" s="89"/>
      <c r="FU551" s="89"/>
      <c r="FV551" s="89"/>
      <c r="FW551" s="89"/>
      <c r="FX551" s="89"/>
      <c r="FY551" s="89"/>
      <c r="FZ551" s="89"/>
      <c r="GA551" s="89"/>
      <c r="GB551" s="89"/>
      <c r="GC551" s="89"/>
      <c r="GD551" s="89"/>
      <c r="GE551" s="89"/>
      <c r="GF551" s="89"/>
      <c r="GG551" s="89"/>
      <c r="GH551" s="89"/>
      <c r="GI551" s="89"/>
      <c r="GJ551" s="89"/>
      <c r="GK551" s="89"/>
      <c r="GL551" s="89"/>
      <c r="GM551" s="89"/>
      <c r="GN551" s="89"/>
      <c r="GO551" s="89"/>
      <c r="GP551" s="89"/>
    </row>
    <row r="552" spans="1:198" ht="18.75" x14ac:dyDescent="0.3">
      <c r="B552" s="26" t="s">
        <v>534</v>
      </c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45">
        <f t="shared" ref="BG552" si="250">SUM(C552+E552+G552+I552+K552+M552+O552+Q552+S552+U552+W552+Y552+AA552+AC552+AE552+AG552+AI552+AK552+AM552+AO552+AQ552+AS552+AU552+AW552+AY552+BA552+BC552+BE552)</f>
        <v>0</v>
      </c>
      <c r="BH552" s="41">
        <f t="shared" ref="BH552" si="251">SUM(D552+F552+H552+J552+L552+N552+P552+R552+T552+V552+X552+Z552+AB552+AD552+AF552+AH552+AJ552+AL552+AN552+AP552+AR552+AT552+AV552+AX552+AZ552+BB552+BD552+BF552)</f>
        <v>0</v>
      </c>
      <c r="BI552" s="78"/>
      <c r="BJ552" s="78"/>
      <c r="BK552" s="78"/>
      <c r="BL552" s="78"/>
      <c r="BM552" s="78"/>
      <c r="BN552" s="78"/>
      <c r="BO552" s="78"/>
      <c r="BP552" s="78"/>
      <c r="BQ552" s="78"/>
      <c r="BR552" s="78"/>
      <c r="BS552" s="78"/>
      <c r="BT552" s="78">
        <v>1</v>
      </c>
      <c r="BU552" s="78"/>
      <c r="BV552" s="78"/>
      <c r="BW552" s="78"/>
      <c r="BX552" s="78"/>
      <c r="BY552" s="78"/>
      <c r="BZ552" s="78"/>
      <c r="CA552" s="78"/>
      <c r="CB552" s="78"/>
      <c r="CC552" s="78"/>
      <c r="CD552" s="78"/>
      <c r="CE552" s="78"/>
      <c r="CF552" s="78"/>
      <c r="CG552" s="78"/>
      <c r="CH552" s="78"/>
      <c r="CI552" s="78"/>
      <c r="CJ552" s="78"/>
      <c r="CK552" s="78"/>
      <c r="CL552" s="78"/>
      <c r="CM552" s="78"/>
      <c r="CN552" s="78"/>
      <c r="CO552" s="78"/>
      <c r="CP552" s="78"/>
      <c r="CQ552" s="78"/>
      <c r="CR552" s="78"/>
      <c r="CS552" s="78"/>
      <c r="CT552" s="78"/>
      <c r="CU552" s="78"/>
      <c r="CV552" s="78"/>
      <c r="CW552" s="78"/>
      <c r="CX552" s="78"/>
      <c r="CY552" s="78"/>
      <c r="CZ552" s="78"/>
      <c r="DA552" s="78"/>
      <c r="DB552" s="78"/>
      <c r="DC552" s="78"/>
      <c r="DD552" s="78"/>
      <c r="DE552" s="74">
        <f t="shared" si="238"/>
        <v>0</v>
      </c>
      <c r="DF552" s="75">
        <f t="shared" si="239"/>
        <v>1</v>
      </c>
      <c r="DG552" s="86">
        <f t="shared" si="240"/>
        <v>0</v>
      </c>
      <c r="DH552" s="93">
        <f t="shared" si="241"/>
        <v>1</v>
      </c>
      <c r="DI552" s="95"/>
      <c r="DJ552" s="89"/>
      <c r="DK552" s="89"/>
      <c r="DL552" s="89"/>
      <c r="DM552" s="89"/>
      <c r="DN552" s="89"/>
      <c r="DO552" s="89"/>
      <c r="DP552" s="89"/>
      <c r="DQ552" s="89"/>
      <c r="DR552" s="89"/>
      <c r="DS552" s="89"/>
      <c r="DT552" s="89"/>
      <c r="DU552" s="89"/>
      <c r="DV552" s="89"/>
      <c r="DW552" s="89"/>
      <c r="DX552" s="89"/>
      <c r="DY552" s="89"/>
      <c r="DZ552" s="89"/>
      <c r="EA552" s="89"/>
      <c r="EB552" s="89"/>
      <c r="EC552" s="89"/>
      <c r="ED552" s="89"/>
      <c r="EE552" s="89"/>
      <c r="EF552" s="89"/>
      <c r="EG552" s="89"/>
      <c r="EH552" s="89"/>
      <c r="EI552" s="89"/>
      <c r="EJ552" s="89"/>
      <c r="EK552" s="89"/>
      <c r="EL552" s="89"/>
      <c r="EM552" s="89"/>
      <c r="EN552" s="89"/>
      <c r="EO552" s="89"/>
      <c r="EP552" s="89"/>
      <c r="EQ552" s="89"/>
      <c r="ER552" s="89"/>
      <c r="ES552" s="89"/>
      <c r="ET552" s="89"/>
      <c r="EU552" s="89"/>
      <c r="EV552" s="89"/>
      <c r="EW552" s="89"/>
      <c r="EX552" s="89"/>
      <c r="EY552" s="89"/>
      <c r="EZ552" s="89"/>
      <c r="FA552" s="89"/>
      <c r="FB552" s="89"/>
      <c r="FC552" s="89"/>
      <c r="FD552" s="89"/>
      <c r="FE552" s="89"/>
      <c r="FF552" s="89"/>
      <c r="FG552" s="89"/>
      <c r="FH552" s="89"/>
      <c r="FI552" s="89"/>
      <c r="FJ552" s="89"/>
      <c r="FK552" s="89"/>
      <c r="FL552" s="89"/>
      <c r="FM552" s="89"/>
      <c r="FN552" s="89"/>
      <c r="FO552" s="89"/>
      <c r="FP552" s="89"/>
      <c r="FQ552" s="89"/>
      <c r="FR552" s="89"/>
      <c r="FS552" s="89"/>
      <c r="FT552" s="89"/>
      <c r="FU552" s="89"/>
      <c r="FV552" s="89"/>
      <c r="FW552" s="89"/>
      <c r="FX552" s="89"/>
      <c r="FY552" s="89"/>
      <c r="FZ552" s="89"/>
      <c r="GA552" s="89"/>
      <c r="GB552" s="89"/>
      <c r="GC552" s="89"/>
      <c r="GD552" s="89"/>
      <c r="GE552" s="89"/>
      <c r="GF552" s="89"/>
      <c r="GG552" s="89"/>
      <c r="GH552" s="89"/>
      <c r="GI552" s="89"/>
      <c r="GJ552" s="89"/>
      <c r="GK552" s="89"/>
      <c r="GL552" s="89"/>
      <c r="GM552" s="89"/>
      <c r="GN552" s="89"/>
      <c r="GO552" s="89"/>
      <c r="GP552" s="89"/>
    </row>
    <row r="553" spans="1:198" s="6" customFormat="1" ht="26.25" customHeight="1" x14ac:dyDescent="0.3">
      <c r="A553" s="100" t="s">
        <v>83</v>
      </c>
      <c r="B553" s="100"/>
      <c r="C553" s="44">
        <f t="shared" ref="C553:AT553" si="252">C554</f>
        <v>0</v>
      </c>
      <c r="D553" s="46">
        <f t="shared" si="252"/>
        <v>0</v>
      </c>
      <c r="E553" s="44">
        <f t="shared" si="252"/>
        <v>0</v>
      </c>
      <c r="F553" s="46">
        <f t="shared" si="252"/>
        <v>0</v>
      </c>
      <c r="G553" s="44">
        <f t="shared" si="252"/>
        <v>0</v>
      </c>
      <c r="H553" s="46">
        <f t="shared" si="252"/>
        <v>0</v>
      </c>
      <c r="I553" s="44">
        <f t="shared" si="252"/>
        <v>0</v>
      </c>
      <c r="J553" s="46">
        <f t="shared" si="252"/>
        <v>0</v>
      </c>
      <c r="K553" s="44">
        <f t="shared" si="252"/>
        <v>0</v>
      </c>
      <c r="L553" s="46">
        <f t="shared" si="252"/>
        <v>0</v>
      </c>
      <c r="M553" s="44">
        <f t="shared" si="252"/>
        <v>0</v>
      </c>
      <c r="N553" s="46">
        <f t="shared" si="252"/>
        <v>0</v>
      </c>
      <c r="O553" s="44">
        <f t="shared" si="252"/>
        <v>0</v>
      </c>
      <c r="P553" s="46">
        <f t="shared" si="252"/>
        <v>0</v>
      </c>
      <c r="Q553" s="44">
        <f t="shared" si="252"/>
        <v>0</v>
      </c>
      <c r="R553" s="46">
        <f t="shared" si="252"/>
        <v>0</v>
      </c>
      <c r="S553" s="44">
        <f t="shared" si="252"/>
        <v>0</v>
      </c>
      <c r="T553" s="46">
        <f t="shared" si="252"/>
        <v>0</v>
      </c>
      <c r="U553" s="44">
        <f t="shared" si="252"/>
        <v>0</v>
      </c>
      <c r="V553" s="46">
        <f t="shared" si="252"/>
        <v>0</v>
      </c>
      <c r="W553" s="44">
        <f t="shared" si="252"/>
        <v>0</v>
      </c>
      <c r="X553" s="46">
        <f t="shared" si="252"/>
        <v>0</v>
      </c>
      <c r="Y553" s="44">
        <f t="shared" si="252"/>
        <v>0</v>
      </c>
      <c r="Z553" s="46">
        <f t="shared" si="252"/>
        <v>1</v>
      </c>
      <c r="AA553" s="44">
        <f t="shared" si="252"/>
        <v>0</v>
      </c>
      <c r="AB553" s="46">
        <f t="shared" si="252"/>
        <v>0</v>
      </c>
      <c r="AC553" s="44">
        <f t="shared" si="252"/>
        <v>0</v>
      </c>
      <c r="AD553" s="46">
        <f t="shared" si="252"/>
        <v>0</v>
      </c>
      <c r="AE553" s="44">
        <f t="shared" si="252"/>
        <v>0</v>
      </c>
      <c r="AF553" s="46">
        <f t="shared" si="252"/>
        <v>0</v>
      </c>
      <c r="AG553" s="44">
        <f t="shared" si="252"/>
        <v>0</v>
      </c>
      <c r="AH553" s="46">
        <f t="shared" si="252"/>
        <v>0</v>
      </c>
      <c r="AI553" s="44">
        <f t="shared" si="252"/>
        <v>0</v>
      </c>
      <c r="AJ553" s="46">
        <f t="shared" si="252"/>
        <v>0</v>
      </c>
      <c r="AK553" s="44">
        <f t="shared" si="252"/>
        <v>0</v>
      </c>
      <c r="AL553" s="46">
        <f t="shared" si="252"/>
        <v>0</v>
      </c>
      <c r="AM553" s="44">
        <f t="shared" si="252"/>
        <v>0</v>
      </c>
      <c r="AN553" s="46">
        <f t="shared" si="252"/>
        <v>0</v>
      </c>
      <c r="AO553" s="44">
        <f t="shared" si="252"/>
        <v>0</v>
      </c>
      <c r="AP553" s="46">
        <f t="shared" si="252"/>
        <v>0</v>
      </c>
      <c r="AQ553" s="44">
        <f t="shared" si="252"/>
        <v>0</v>
      </c>
      <c r="AR553" s="46">
        <f t="shared" si="252"/>
        <v>0</v>
      </c>
      <c r="AS553" s="44">
        <f t="shared" si="252"/>
        <v>0</v>
      </c>
      <c r="AT553" s="46">
        <f t="shared" si="252"/>
        <v>0</v>
      </c>
      <c r="AU553" s="44"/>
      <c r="AV553" s="46"/>
      <c r="AW553" s="44"/>
      <c r="AX553" s="46"/>
      <c r="AY553" s="44"/>
      <c r="AZ553" s="46"/>
      <c r="BA553" s="44"/>
      <c r="BB553" s="46"/>
      <c r="BC553" s="44"/>
      <c r="BD553" s="46"/>
      <c r="BE553" s="44"/>
      <c r="BF553" s="46"/>
      <c r="BG553" s="44">
        <f>BG554</f>
        <v>0</v>
      </c>
      <c r="BH553" s="46">
        <f>BH554</f>
        <v>1</v>
      </c>
      <c r="BI553" s="68">
        <f t="shared" ref="BI553:DB553" si="253">BI554+BI555</f>
        <v>0</v>
      </c>
      <c r="BJ553" s="69">
        <f t="shared" si="253"/>
        <v>0</v>
      </c>
      <c r="BK553" s="68">
        <f t="shared" si="253"/>
        <v>0</v>
      </c>
      <c r="BL553" s="69">
        <f t="shared" si="253"/>
        <v>1</v>
      </c>
      <c r="BM553" s="68">
        <f t="shared" si="253"/>
        <v>0</v>
      </c>
      <c r="BN553" s="69">
        <f t="shared" si="253"/>
        <v>0</v>
      </c>
      <c r="BO553" s="68">
        <f t="shared" si="253"/>
        <v>0</v>
      </c>
      <c r="BP553" s="69">
        <f t="shared" si="253"/>
        <v>0</v>
      </c>
      <c r="BQ553" s="68">
        <f t="shared" si="253"/>
        <v>0</v>
      </c>
      <c r="BR553" s="69">
        <f t="shared" si="253"/>
        <v>0</v>
      </c>
      <c r="BS553" s="68">
        <f t="shared" si="253"/>
        <v>0</v>
      </c>
      <c r="BT553" s="69">
        <f t="shared" si="253"/>
        <v>0</v>
      </c>
      <c r="BU553" s="68">
        <f t="shared" si="253"/>
        <v>0</v>
      </c>
      <c r="BV553" s="69">
        <f t="shared" si="253"/>
        <v>0</v>
      </c>
      <c r="BW553" s="68">
        <f t="shared" si="253"/>
        <v>0</v>
      </c>
      <c r="BX553" s="69">
        <f t="shared" si="253"/>
        <v>0</v>
      </c>
      <c r="BY553" s="68">
        <f t="shared" si="253"/>
        <v>0</v>
      </c>
      <c r="BZ553" s="69">
        <f t="shared" si="253"/>
        <v>0</v>
      </c>
      <c r="CA553" s="68">
        <f t="shared" si="253"/>
        <v>0</v>
      </c>
      <c r="CB553" s="69">
        <f t="shared" si="253"/>
        <v>0</v>
      </c>
      <c r="CC553" s="68">
        <f t="shared" si="253"/>
        <v>0</v>
      </c>
      <c r="CD553" s="69">
        <f t="shared" si="253"/>
        <v>0</v>
      </c>
      <c r="CE553" s="68">
        <f t="shared" si="253"/>
        <v>0</v>
      </c>
      <c r="CF553" s="69">
        <f t="shared" si="253"/>
        <v>0</v>
      </c>
      <c r="CG553" s="68">
        <f t="shared" si="253"/>
        <v>0</v>
      </c>
      <c r="CH553" s="69">
        <f t="shared" si="253"/>
        <v>0</v>
      </c>
      <c r="CI553" s="68">
        <f t="shared" si="253"/>
        <v>0</v>
      </c>
      <c r="CJ553" s="69">
        <f t="shared" si="253"/>
        <v>0</v>
      </c>
      <c r="CK553" s="68">
        <f t="shared" si="253"/>
        <v>0</v>
      </c>
      <c r="CL553" s="69">
        <f t="shared" si="253"/>
        <v>0</v>
      </c>
      <c r="CM553" s="68">
        <f t="shared" si="253"/>
        <v>0</v>
      </c>
      <c r="CN553" s="69">
        <f t="shared" si="253"/>
        <v>0</v>
      </c>
      <c r="CO553" s="68">
        <f t="shared" si="253"/>
        <v>0</v>
      </c>
      <c r="CP553" s="69">
        <f t="shared" si="253"/>
        <v>0</v>
      </c>
      <c r="CQ553" s="68">
        <f t="shared" si="253"/>
        <v>0</v>
      </c>
      <c r="CR553" s="69">
        <f t="shared" si="253"/>
        <v>0</v>
      </c>
      <c r="CS553" s="68">
        <f t="shared" si="253"/>
        <v>0</v>
      </c>
      <c r="CT553" s="69">
        <f t="shared" si="253"/>
        <v>0</v>
      </c>
      <c r="CU553" s="68">
        <f t="shared" si="253"/>
        <v>0</v>
      </c>
      <c r="CV553" s="69">
        <f t="shared" si="253"/>
        <v>0</v>
      </c>
      <c r="CW553" s="68">
        <f t="shared" si="253"/>
        <v>0</v>
      </c>
      <c r="CX553" s="69">
        <f t="shared" si="253"/>
        <v>0</v>
      </c>
      <c r="CY553" s="68">
        <f t="shared" si="253"/>
        <v>0</v>
      </c>
      <c r="CZ553" s="69">
        <f t="shared" si="253"/>
        <v>0</v>
      </c>
      <c r="DA553" s="68">
        <f t="shared" si="253"/>
        <v>0</v>
      </c>
      <c r="DB553" s="69">
        <f t="shared" si="253"/>
        <v>0</v>
      </c>
      <c r="DC553" s="72">
        <f>DC554+DC555</f>
        <v>0</v>
      </c>
      <c r="DD553" s="73">
        <f>DD554+DD555</f>
        <v>0</v>
      </c>
      <c r="DE553" s="74">
        <f t="shared" si="238"/>
        <v>0</v>
      </c>
      <c r="DF553" s="75">
        <f t="shared" si="239"/>
        <v>1</v>
      </c>
      <c r="DG553" s="85">
        <f t="shared" si="240"/>
        <v>0</v>
      </c>
      <c r="DH553" s="91">
        <f t="shared" si="241"/>
        <v>2</v>
      </c>
      <c r="DI553" s="95"/>
      <c r="DJ553" s="89"/>
      <c r="DK553" s="89"/>
      <c r="DL553" s="89"/>
      <c r="DM553" s="89"/>
      <c r="DN553" s="89"/>
      <c r="DO553" s="89"/>
      <c r="DP553" s="89"/>
      <c r="DQ553" s="89"/>
      <c r="DR553" s="89"/>
      <c r="DS553" s="89"/>
      <c r="DT553" s="89"/>
      <c r="DU553" s="89"/>
      <c r="DV553" s="89"/>
      <c r="DW553" s="89"/>
      <c r="DX553" s="89"/>
      <c r="DY553" s="89"/>
      <c r="DZ553" s="89"/>
      <c r="EA553" s="89"/>
      <c r="EB553" s="89"/>
      <c r="EC553" s="89"/>
      <c r="ED553" s="89"/>
      <c r="EE553" s="89"/>
      <c r="EF553" s="89"/>
      <c r="EG553" s="89"/>
      <c r="EH553" s="89"/>
      <c r="EI553" s="89"/>
      <c r="EJ553" s="89"/>
      <c r="EK553" s="89"/>
      <c r="EL553" s="89"/>
      <c r="EM553" s="89"/>
      <c r="EN553" s="89"/>
      <c r="EO553" s="89"/>
      <c r="EP553" s="89"/>
      <c r="EQ553" s="89"/>
      <c r="ER553" s="89"/>
      <c r="ES553" s="89"/>
      <c r="ET553" s="89"/>
      <c r="EU553" s="89"/>
      <c r="EV553" s="89"/>
      <c r="EW553" s="89"/>
      <c r="EX553" s="89"/>
      <c r="EY553" s="89"/>
      <c r="EZ553" s="89"/>
      <c r="FA553" s="89"/>
      <c r="FB553" s="89"/>
      <c r="FC553" s="89"/>
      <c r="FD553" s="89"/>
      <c r="FE553" s="89"/>
      <c r="FF553" s="89"/>
      <c r="FG553" s="89"/>
      <c r="FH553" s="89"/>
      <c r="FI553" s="89"/>
      <c r="FJ553" s="89"/>
      <c r="FK553" s="89"/>
      <c r="FL553" s="89"/>
      <c r="FM553" s="89"/>
      <c r="FN553" s="89"/>
      <c r="FO553" s="89"/>
      <c r="FP553" s="89"/>
      <c r="FQ553" s="89"/>
      <c r="FR553" s="89"/>
      <c r="FS553" s="89"/>
      <c r="FT553" s="89"/>
      <c r="FU553" s="89"/>
      <c r="FV553" s="89"/>
      <c r="FW553" s="89"/>
      <c r="FX553" s="89"/>
      <c r="FY553" s="89"/>
      <c r="FZ553" s="89"/>
      <c r="GA553" s="89"/>
      <c r="GB553" s="89"/>
      <c r="GC553" s="89"/>
      <c r="GD553" s="89"/>
      <c r="GE553" s="89"/>
      <c r="GF553" s="89"/>
      <c r="GG553" s="89"/>
      <c r="GH553" s="89"/>
      <c r="GI553" s="89"/>
      <c r="GJ553" s="89"/>
      <c r="GK553" s="89"/>
      <c r="GL553" s="89"/>
      <c r="GM553" s="89"/>
      <c r="GN553" s="89"/>
      <c r="GO553" s="89"/>
      <c r="GP553" s="89"/>
    </row>
    <row r="554" spans="1:198" ht="26.25" customHeight="1" x14ac:dyDescent="0.3">
      <c r="B554" s="25" t="s">
        <v>255</v>
      </c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>
        <v>1</v>
      </c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45">
        <f>SUM(C554+E554+G554+I554+K554+M554+O554+Q554+S554+U554+W554+Y554+AA554+AC554+AE554+AG554+AI554+AK554+AM554+AO554+AQ554+AS554+AU554+AW554+AY554+BA554+BC554+BE554)</f>
        <v>0</v>
      </c>
      <c r="BH554" s="41">
        <f>SUM(D554+F554+H554+J554+L554+N554+P554+R554+T554+V554+X554+Z554+AB554+AD554+AF554+AH554+AJ554+AL554+AN554+AP554+AR554+AT554+AV554+AX554+AZ554+BB554+BD554+BF554)</f>
        <v>1</v>
      </c>
      <c r="BI554" s="78"/>
      <c r="BJ554" s="78"/>
      <c r="BK554" s="78"/>
      <c r="BL554" s="78"/>
      <c r="BM554" s="78"/>
      <c r="BN554" s="78"/>
      <c r="BO554" s="78"/>
      <c r="BP554" s="78"/>
      <c r="BQ554" s="78"/>
      <c r="BR554" s="78"/>
      <c r="BS554" s="78"/>
      <c r="BT554" s="78"/>
      <c r="BU554" s="78"/>
      <c r="BV554" s="78"/>
      <c r="BW554" s="78"/>
      <c r="BX554" s="78"/>
      <c r="BY554" s="78"/>
      <c r="BZ554" s="78"/>
      <c r="CA554" s="78"/>
      <c r="CB554" s="78"/>
      <c r="CC554" s="78"/>
      <c r="CD554" s="78"/>
      <c r="CE554" s="78"/>
      <c r="CF554" s="78"/>
      <c r="CG554" s="78"/>
      <c r="CH554" s="78"/>
      <c r="CI554" s="78"/>
      <c r="CJ554" s="78"/>
      <c r="CK554" s="78"/>
      <c r="CL554" s="78"/>
      <c r="CM554" s="78"/>
      <c r="CN554" s="78"/>
      <c r="CO554" s="78"/>
      <c r="CP554" s="78"/>
      <c r="CQ554" s="78"/>
      <c r="CR554" s="78"/>
      <c r="CS554" s="78"/>
      <c r="CT554" s="78"/>
      <c r="CU554" s="78"/>
      <c r="CV554" s="78"/>
      <c r="CW554" s="78"/>
      <c r="CX554" s="78"/>
      <c r="CY554" s="78"/>
      <c r="CZ554" s="78"/>
      <c r="DA554" s="78"/>
      <c r="DB554" s="78"/>
      <c r="DC554" s="78"/>
      <c r="DD554" s="78"/>
      <c r="DE554" s="74">
        <f t="shared" si="238"/>
        <v>0</v>
      </c>
      <c r="DF554" s="75">
        <f t="shared" si="239"/>
        <v>0</v>
      </c>
      <c r="DG554" s="86">
        <f t="shared" si="240"/>
        <v>0</v>
      </c>
      <c r="DH554" s="93">
        <f t="shared" si="241"/>
        <v>1</v>
      </c>
      <c r="DI554" s="95"/>
      <c r="DJ554" s="89"/>
      <c r="DK554" s="89"/>
      <c r="DL554" s="89"/>
      <c r="DM554" s="89"/>
      <c r="DN554" s="89"/>
      <c r="DO554" s="89"/>
      <c r="DP554" s="89"/>
      <c r="DQ554" s="89"/>
      <c r="DR554" s="89"/>
      <c r="DS554" s="89"/>
      <c r="DT554" s="89"/>
      <c r="DU554" s="89"/>
      <c r="DV554" s="89"/>
      <c r="DW554" s="89"/>
      <c r="DX554" s="89"/>
      <c r="DY554" s="89"/>
      <c r="DZ554" s="89"/>
      <c r="EA554" s="89"/>
      <c r="EB554" s="89"/>
      <c r="EC554" s="89"/>
      <c r="ED554" s="89"/>
      <c r="EE554" s="89"/>
      <c r="EF554" s="89"/>
      <c r="EG554" s="89"/>
      <c r="EH554" s="89"/>
      <c r="EI554" s="89"/>
      <c r="EJ554" s="89"/>
      <c r="EK554" s="89"/>
      <c r="EL554" s="89"/>
      <c r="EM554" s="89"/>
      <c r="EN554" s="89"/>
      <c r="EO554" s="89"/>
      <c r="EP554" s="89"/>
      <c r="EQ554" s="89"/>
      <c r="ER554" s="89"/>
      <c r="ES554" s="89"/>
      <c r="ET554" s="89"/>
      <c r="EU554" s="89"/>
      <c r="EV554" s="89"/>
      <c r="EW554" s="89"/>
      <c r="EX554" s="89"/>
      <c r="EY554" s="89"/>
      <c r="EZ554" s="89"/>
      <c r="FA554" s="89"/>
      <c r="FB554" s="89"/>
      <c r="FC554" s="89"/>
      <c r="FD554" s="89"/>
      <c r="FE554" s="89"/>
      <c r="FF554" s="89"/>
      <c r="FG554" s="89"/>
      <c r="FH554" s="89"/>
      <c r="FI554" s="89"/>
      <c r="FJ554" s="89"/>
      <c r="FK554" s="89"/>
      <c r="FL554" s="89"/>
      <c r="FM554" s="89"/>
      <c r="FN554" s="89"/>
      <c r="FO554" s="89"/>
      <c r="FP554" s="89"/>
      <c r="FQ554" s="89"/>
      <c r="FR554" s="89"/>
      <c r="FS554" s="89"/>
      <c r="FT554" s="89"/>
      <c r="FU554" s="89"/>
      <c r="FV554" s="89"/>
      <c r="FW554" s="89"/>
      <c r="FX554" s="89"/>
      <c r="FY554" s="89"/>
      <c r="FZ554" s="89"/>
      <c r="GA554" s="89"/>
      <c r="GB554" s="89"/>
      <c r="GC554" s="89"/>
      <c r="GD554" s="89"/>
      <c r="GE554" s="89"/>
      <c r="GF554" s="89"/>
      <c r="GG554" s="89"/>
      <c r="GH554" s="89"/>
      <c r="GI554" s="89"/>
      <c r="GJ554" s="89"/>
      <c r="GK554" s="89"/>
      <c r="GL554" s="89"/>
      <c r="GM554" s="89"/>
      <c r="GN554" s="89"/>
      <c r="GO554" s="89"/>
      <c r="GP554" s="89"/>
    </row>
    <row r="555" spans="1:198" ht="21.75" customHeight="1" x14ac:dyDescent="0.3">
      <c r="B555" s="25" t="s">
        <v>510</v>
      </c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45">
        <f>SUM(C555+E555+G555+I555+K555+M555+O555+Q555+S555+U555+W555+Y555+AA555+AC555+AE555+AG555+AI555+AK555+AM555+AO555+AQ555+AS555+AU555+AW555+AY555+BA555+BC555+BE555)</f>
        <v>0</v>
      </c>
      <c r="BH555" s="41">
        <f>SUM(D555+F555+H555+J555+L555+N555+P555+R555+T555+V555+X555+Z555+AB555+AD555+AF555+AH555+AJ555+AL555+AN555+AP555+AR555+AT555+AV555+AX555+AZ555+BB555+BD555+BF555)</f>
        <v>0</v>
      </c>
      <c r="BI555" s="78"/>
      <c r="BJ555" s="78"/>
      <c r="BK555" s="78"/>
      <c r="BL555" s="78">
        <v>1</v>
      </c>
      <c r="BM555" s="78"/>
      <c r="BN555" s="78"/>
      <c r="BO555" s="78"/>
      <c r="BP555" s="78"/>
      <c r="BQ555" s="78"/>
      <c r="BR555" s="78"/>
      <c r="BS555" s="78"/>
      <c r="BT555" s="78"/>
      <c r="BU555" s="78"/>
      <c r="BV555" s="78"/>
      <c r="BW555" s="78"/>
      <c r="BX555" s="78"/>
      <c r="BY555" s="78"/>
      <c r="BZ555" s="78"/>
      <c r="CA555" s="78"/>
      <c r="CB555" s="78"/>
      <c r="CC555" s="78"/>
      <c r="CD555" s="78"/>
      <c r="CE555" s="78"/>
      <c r="CF555" s="78"/>
      <c r="CG555" s="78"/>
      <c r="CH555" s="78"/>
      <c r="CI555" s="78"/>
      <c r="CJ555" s="78"/>
      <c r="CK555" s="78"/>
      <c r="CL555" s="78"/>
      <c r="CM555" s="78"/>
      <c r="CN555" s="78"/>
      <c r="CO555" s="78"/>
      <c r="CP555" s="78"/>
      <c r="CQ555" s="78"/>
      <c r="CR555" s="78"/>
      <c r="CS555" s="78"/>
      <c r="CT555" s="78"/>
      <c r="CU555" s="78"/>
      <c r="CV555" s="78"/>
      <c r="CW555" s="78"/>
      <c r="CX555" s="78"/>
      <c r="CY555" s="78"/>
      <c r="CZ555" s="78"/>
      <c r="DA555" s="78"/>
      <c r="DB555" s="78"/>
      <c r="DC555" s="78"/>
      <c r="DD555" s="78"/>
      <c r="DE555" s="74">
        <f t="shared" si="238"/>
        <v>0</v>
      </c>
      <c r="DF555" s="75">
        <f t="shared" si="239"/>
        <v>1</v>
      </c>
      <c r="DG555" s="86">
        <f t="shared" si="240"/>
        <v>0</v>
      </c>
      <c r="DH555" s="93">
        <f t="shared" si="241"/>
        <v>1</v>
      </c>
      <c r="DI555" s="95"/>
      <c r="DJ555" s="89"/>
      <c r="DK555" s="89"/>
      <c r="DL555" s="89"/>
      <c r="DM555" s="89"/>
      <c r="DN555" s="89"/>
      <c r="DO555" s="89"/>
      <c r="DP555" s="89"/>
      <c r="DQ555" s="89"/>
      <c r="DR555" s="89"/>
      <c r="DS555" s="89"/>
      <c r="DT555" s="89"/>
      <c r="DU555" s="89"/>
      <c r="DV555" s="89"/>
      <c r="DW555" s="89"/>
      <c r="DX555" s="89"/>
      <c r="DY555" s="89"/>
      <c r="DZ555" s="89"/>
      <c r="EA555" s="89"/>
      <c r="EB555" s="89"/>
      <c r="EC555" s="89"/>
      <c r="ED555" s="89"/>
      <c r="EE555" s="89"/>
      <c r="EF555" s="89"/>
      <c r="EG555" s="89"/>
      <c r="EH555" s="89"/>
      <c r="EI555" s="89"/>
      <c r="EJ555" s="89"/>
      <c r="EK555" s="89"/>
      <c r="EL555" s="89"/>
      <c r="EM555" s="89"/>
      <c r="EN555" s="89"/>
      <c r="EO555" s="89"/>
      <c r="EP555" s="89"/>
      <c r="EQ555" s="89"/>
      <c r="ER555" s="89"/>
      <c r="ES555" s="89"/>
      <c r="ET555" s="89"/>
      <c r="EU555" s="89"/>
      <c r="EV555" s="89"/>
      <c r="EW555" s="89"/>
      <c r="EX555" s="89"/>
      <c r="EY555" s="89"/>
      <c r="EZ555" s="89"/>
      <c r="FA555" s="89"/>
      <c r="FB555" s="89"/>
      <c r="FC555" s="89"/>
      <c r="FD555" s="89"/>
      <c r="FE555" s="89"/>
      <c r="FF555" s="89"/>
      <c r="FG555" s="89"/>
      <c r="FH555" s="89"/>
      <c r="FI555" s="89"/>
      <c r="FJ555" s="89"/>
      <c r="FK555" s="89"/>
      <c r="FL555" s="89"/>
      <c r="FM555" s="89"/>
      <c r="FN555" s="89"/>
      <c r="FO555" s="89"/>
      <c r="FP555" s="89"/>
      <c r="FQ555" s="89"/>
      <c r="FR555" s="89"/>
      <c r="FS555" s="89"/>
      <c r="FT555" s="89"/>
      <c r="FU555" s="89"/>
      <c r="FV555" s="89"/>
      <c r="FW555" s="89"/>
      <c r="FX555" s="89"/>
      <c r="FY555" s="89"/>
      <c r="FZ555" s="89"/>
      <c r="GA555" s="89"/>
      <c r="GB555" s="89"/>
      <c r="GC555" s="89"/>
      <c r="GD555" s="89"/>
      <c r="GE555" s="89"/>
      <c r="GF555" s="89"/>
      <c r="GG555" s="89"/>
      <c r="GH555" s="89"/>
      <c r="GI555" s="89"/>
      <c r="GJ555" s="89"/>
      <c r="GK555" s="89"/>
      <c r="GL555" s="89"/>
      <c r="GM555" s="89"/>
      <c r="GN555" s="89"/>
      <c r="GO555" s="89"/>
      <c r="GP555" s="89"/>
    </row>
    <row r="556" spans="1:198" s="6" customFormat="1" ht="26.25" customHeight="1" x14ac:dyDescent="0.3">
      <c r="A556" s="100" t="s">
        <v>46</v>
      </c>
      <c r="B556" s="100"/>
      <c r="C556" s="44">
        <f t="shared" ref="C556:AT556" si="254">C557+C558</f>
        <v>0</v>
      </c>
      <c r="D556" s="46">
        <f t="shared" si="254"/>
        <v>0</v>
      </c>
      <c r="E556" s="44">
        <f t="shared" si="254"/>
        <v>0</v>
      </c>
      <c r="F556" s="46">
        <f t="shared" si="254"/>
        <v>0</v>
      </c>
      <c r="G556" s="44">
        <f t="shared" si="254"/>
        <v>0</v>
      </c>
      <c r="H556" s="46">
        <f t="shared" si="254"/>
        <v>0</v>
      </c>
      <c r="I556" s="44">
        <f t="shared" si="254"/>
        <v>0</v>
      </c>
      <c r="J556" s="46">
        <f t="shared" si="254"/>
        <v>0</v>
      </c>
      <c r="K556" s="44">
        <f t="shared" si="254"/>
        <v>0</v>
      </c>
      <c r="L556" s="46">
        <f t="shared" si="254"/>
        <v>0</v>
      </c>
      <c r="M556" s="44">
        <f t="shared" si="254"/>
        <v>0</v>
      </c>
      <c r="N556" s="46">
        <f t="shared" si="254"/>
        <v>0</v>
      </c>
      <c r="O556" s="44">
        <f t="shared" si="254"/>
        <v>0</v>
      </c>
      <c r="P556" s="46">
        <f t="shared" si="254"/>
        <v>0</v>
      </c>
      <c r="Q556" s="44">
        <f t="shared" si="254"/>
        <v>0</v>
      </c>
      <c r="R556" s="46">
        <f t="shared" si="254"/>
        <v>0</v>
      </c>
      <c r="S556" s="44">
        <f t="shared" si="254"/>
        <v>0</v>
      </c>
      <c r="T556" s="46">
        <f t="shared" si="254"/>
        <v>0</v>
      </c>
      <c r="U556" s="44">
        <f t="shared" si="254"/>
        <v>0</v>
      </c>
      <c r="V556" s="46">
        <f t="shared" si="254"/>
        <v>0</v>
      </c>
      <c r="W556" s="44">
        <f t="shared" si="254"/>
        <v>0</v>
      </c>
      <c r="X556" s="46">
        <f t="shared" si="254"/>
        <v>0</v>
      </c>
      <c r="Y556" s="44">
        <f t="shared" si="254"/>
        <v>0</v>
      </c>
      <c r="Z556" s="46">
        <f t="shared" si="254"/>
        <v>0</v>
      </c>
      <c r="AA556" s="44">
        <f t="shared" si="254"/>
        <v>0</v>
      </c>
      <c r="AB556" s="46">
        <f t="shared" si="254"/>
        <v>0</v>
      </c>
      <c r="AC556" s="44">
        <f t="shared" si="254"/>
        <v>0</v>
      </c>
      <c r="AD556" s="46">
        <f t="shared" si="254"/>
        <v>0</v>
      </c>
      <c r="AE556" s="44">
        <f t="shared" si="254"/>
        <v>0</v>
      </c>
      <c r="AF556" s="46">
        <f t="shared" si="254"/>
        <v>0</v>
      </c>
      <c r="AG556" s="44">
        <f t="shared" si="254"/>
        <v>0</v>
      </c>
      <c r="AH556" s="46">
        <f t="shared" si="254"/>
        <v>0</v>
      </c>
      <c r="AI556" s="44">
        <f t="shared" si="254"/>
        <v>0</v>
      </c>
      <c r="AJ556" s="46">
        <f t="shared" si="254"/>
        <v>0</v>
      </c>
      <c r="AK556" s="44">
        <f t="shared" si="254"/>
        <v>0</v>
      </c>
      <c r="AL556" s="46">
        <f t="shared" si="254"/>
        <v>0</v>
      </c>
      <c r="AM556" s="44">
        <f t="shared" si="254"/>
        <v>0</v>
      </c>
      <c r="AN556" s="46">
        <f t="shared" si="254"/>
        <v>0</v>
      </c>
      <c r="AO556" s="44">
        <f t="shared" si="254"/>
        <v>0</v>
      </c>
      <c r="AP556" s="46">
        <f t="shared" si="254"/>
        <v>0</v>
      </c>
      <c r="AQ556" s="44">
        <f t="shared" si="254"/>
        <v>0</v>
      </c>
      <c r="AR556" s="46">
        <f t="shared" si="254"/>
        <v>0</v>
      </c>
      <c r="AS556" s="44">
        <f t="shared" si="254"/>
        <v>0</v>
      </c>
      <c r="AT556" s="46">
        <f t="shared" si="254"/>
        <v>0</v>
      </c>
      <c r="AU556" s="44"/>
      <c r="AV556" s="46"/>
      <c r="AW556" s="44"/>
      <c r="AX556" s="46"/>
      <c r="AY556" s="44"/>
      <c r="AZ556" s="46"/>
      <c r="BA556" s="44"/>
      <c r="BB556" s="46"/>
      <c r="BC556" s="44"/>
      <c r="BD556" s="46"/>
      <c r="BE556" s="44"/>
      <c r="BF556" s="46"/>
      <c r="BG556" s="44">
        <f>BG557+BG558</f>
        <v>0</v>
      </c>
      <c r="BH556" s="46">
        <f>BH557+BH558</f>
        <v>0</v>
      </c>
      <c r="BI556" s="82">
        <f t="shared" ref="BI556:DB556" si="255">BI557+BI558</f>
        <v>0</v>
      </c>
      <c r="BJ556" s="83">
        <f t="shared" si="255"/>
        <v>0</v>
      </c>
      <c r="BK556" s="82">
        <f t="shared" si="255"/>
        <v>0</v>
      </c>
      <c r="BL556" s="83">
        <f t="shared" si="255"/>
        <v>0</v>
      </c>
      <c r="BM556" s="82">
        <f t="shared" si="255"/>
        <v>0</v>
      </c>
      <c r="BN556" s="83">
        <f t="shared" si="255"/>
        <v>0</v>
      </c>
      <c r="BO556" s="82">
        <f t="shared" si="255"/>
        <v>0</v>
      </c>
      <c r="BP556" s="83">
        <f t="shared" si="255"/>
        <v>0</v>
      </c>
      <c r="BQ556" s="82">
        <f t="shared" si="255"/>
        <v>0</v>
      </c>
      <c r="BR556" s="83">
        <f t="shared" si="255"/>
        <v>0</v>
      </c>
      <c r="BS556" s="82">
        <f t="shared" si="255"/>
        <v>0</v>
      </c>
      <c r="BT556" s="83">
        <f t="shared" si="255"/>
        <v>0</v>
      </c>
      <c r="BU556" s="82">
        <f t="shared" si="255"/>
        <v>0</v>
      </c>
      <c r="BV556" s="83">
        <f t="shared" si="255"/>
        <v>0</v>
      </c>
      <c r="BW556" s="82">
        <f t="shared" si="255"/>
        <v>0</v>
      </c>
      <c r="BX556" s="83">
        <f t="shared" si="255"/>
        <v>0</v>
      </c>
      <c r="BY556" s="82">
        <f t="shared" si="255"/>
        <v>0</v>
      </c>
      <c r="BZ556" s="83">
        <f t="shared" si="255"/>
        <v>0</v>
      </c>
      <c r="CA556" s="82">
        <f t="shared" si="255"/>
        <v>0</v>
      </c>
      <c r="CB556" s="83">
        <f t="shared" si="255"/>
        <v>0</v>
      </c>
      <c r="CC556" s="82">
        <f t="shared" si="255"/>
        <v>0</v>
      </c>
      <c r="CD556" s="83">
        <f t="shared" si="255"/>
        <v>0</v>
      </c>
      <c r="CE556" s="82">
        <f t="shared" si="255"/>
        <v>0</v>
      </c>
      <c r="CF556" s="83">
        <f t="shared" si="255"/>
        <v>0</v>
      </c>
      <c r="CG556" s="82">
        <f t="shared" si="255"/>
        <v>0</v>
      </c>
      <c r="CH556" s="83">
        <f t="shared" si="255"/>
        <v>0</v>
      </c>
      <c r="CI556" s="82">
        <f t="shared" si="255"/>
        <v>0</v>
      </c>
      <c r="CJ556" s="83">
        <f t="shared" si="255"/>
        <v>0</v>
      </c>
      <c r="CK556" s="82">
        <f t="shared" si="255"/>
        <v>0</v>
      </c>
      <c r="CL556" s="83">
        <f t="shared" si="255"/>
        <v>0</v>
      </c>
      <c r="CM556" s="82">
        <f t="shared" si="255"/>
        <v>0</v>
      </c>
      <c r="CN556" s="83">
        <f t="shared" si="255"/>
        <v>0</v>
      </c>
      <c r="CO556" s="82">
        <f t="shared" si="255"/>
        <v>0</v>
      </c>
      <c r="CP556" s="83">
        <f t="shared" si="255"/>
        <v>0</v>
      </c>
      <c r="CQ556" s="82">
        <f t="shared" si="255"/>
        <v>0</v>
      </c>
      <c r="CR556" s="83">
        <f t="shared" si="255"/>
        <v>0</v>
      </c>
      <c r="CS556" s="82">
        <f t="shared" si="255"/>
        <v>0</v>
      </c>
      <c r="CT556" s="83">
        <f t="shared" si="255"/>
        <v>0</v>
      </c>
      <c r="CU556" s="82">
        <f t="shared" si="255"/>
        <v>0</v>
      </c>
      <c r="CV556" s="83">
        <f t="shared" si="255"/>
        <v>0</v>
      </c>
      <c r="CW556" s="82">
        <f t="shared" si="255"/>
        <v>0</v>
      </c>
      <c r="CX556" s="83">
        <f t="shared" si="255"/>
        <v>0</v>
      </c>
      <c r="CY556" s="82">
        <f t="shared" si="255"/>
        <v>0</v>
      </c>
      <c r="CZ556" s="83">
        <f t="shared" si="255"/>
        <v>0</v>
      </c>
      <c r="DA556" s="82">
        <f t="shared" si="255"/>
        <v>0</v>
      </c>
      <c r="DB556" s="83">
        <f t="shared" si="255"/>
        <v>0</v>
      </c>
      <c r="DC556" s="82">
        <f>DC557+DC558</f>
        <v>0</v>
      </c>
      <c r="DD556" s="83">
        <f>DD557+DD558</f>
        <v>0</v>
      </c>
      <c r="DE556" s="74">
        <f t="shared" si="238"/>
        <v>0</v>
      </c>
      <c r="DF556" s="75">
        <f t="shared" si="239"/>
        <v>0</v>
      </c>
      <c r="DG556" s="85">
        <f t="shared" si="240"/>
        <v>0</v>
      </c>
      <c r="DH556" s="91">
        <f t="shared" si="241"/>
        <v>0</v>
      </c>
      <c r="DI556" s="95"/>
      <c r="DJ556" s="89"/>
      <c r="DK556" s="89"/>
      <c r="DL556" s="89"/>
      <c r="DM556" s="89"/>
      <c r="DN556" s="89"/>
      <c r="DO556" s="89"/>
      <c r="DP556" s="89"/>
      <c r="DQ556" s="89"/>
      <c r="DR556" s="89"/>
      <c r="DS556" s="89"/>
      <c r="DT556" s="89"/>
      <c r="DU556" s="89"/>
      <c r="DV556" s="89"/>
      <c r="DW556" s="89"/>
      <c r="DX556" s="89"/>
      <c r="DY556" s="89"/>
      <c r="DZ556" s="89"/>
      <c r="EA556" s="89"/>
      <c r="EB556" s="89"/>
      <c r="EC556" s="89"/>
      <c r="ED556" s="89"/>
      <c r="EE556" s="89"/>
      <c r="EF556" s="89"/>
      <c r="EG556" s="89"/>
      <c r="EH556" s="89"/>
      <c r="EI556" s="89"/>
      <c r="EJ556" s="89"/>
      <c r="EK556" s="89"/>
      <c r="EL556" s="89"/>
      <c r="EM556" s="89"/>
      <c r="EN556" s="89"/>
      <c r="EO556" s="89"/>
      <c r="EP556" s="89"/>
      <c r="EQ556" s="89"/>
      <c r="ER556" s="89"/>
      <c r="ES556" s="89"/>
      <c r="ET556" s="89"/>
      <c r="EU556" s="89"/>
      <c r="EV556" s="89"/>
      <c r="EW556" s="89"/>
      <c r="EX556" s="89"/>
      <c r="EY556" s="89"/>
      <c r="EZ556" s="89"/>
      <c r="FA556" s="89"/>
      <c r="FB556" s="89"/>
      <c r="FC556" s="89"/>
      <c r="FD556" s="89"/>
      <c r="FE556" s="89"/>
      <c r="FF556" s="89"/>
      <c r="FG556" s="89"/>
      <c r="FH556" s="89"/>
      <c r="FI556" s="89"/>
      <c r="FJ556" s="89"/>
      <c r="FK556" s="89"/>
      <c r="FL556" s="89"/>
      <c r="FM556" s="89"/>
      <c r="FN556" s="89"/>
      <c r="FO556" s="89"/>
      <c r="FP556" s="89"/>
      <c r="FQ556" s="89"/>
      <c r="FR556" s="89"/>
      <c r="FS556" s="89"/>
      <c r="FT556" s="89"/>
      <c r="FU556" s="89"/>
      <c r="FV556" s="89"/>
      <c r="FW556" s="89"/>
      <c r="FX556" s="89"/>
      <c r="FY556" s="89"/>
      <c r="FZ556" s="89"/>
      <c r="GA556" s="89"/>
      <c r="GB556" s="89"/>
      <c r="GC556" s="89"/>
      <c r="GD556" s="89"/>
      <c r="GE556" s="89"/>
      <c r="GF556" s="89"/>
      <c r="GG556" s="89"/>
      <c r="GH556" s="89"/>
      <c r="GI556" s="89"/>
      <c r="GJ556" s="89"/>
      <c r="GK556" s="89"/>
      <c r="GL556" s="89"/>
      <c r="GM556" s="89"/>
      <c r="GN556" s="89"/>
      <c r="GO556" s="89"/>
      <c r="GP556" s="89"/>
    </row>
    <row r="557" spans="1:198" ht="26.25" customHeight="1" x14ac:dyDescent="0.3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45">
        <f>SUM(C557+E557+G557+I557+K557+M557+O557+Q557+S557+U557+W557+Y557+AA557+AC557+AE557+AG557+AI557+AK557+AM557+AO557+AQ557+AS557+AU557+AW557+AY557+BA557+BC557+BE557)</f>
        <v>0</v>
      </c>
      <c r="BH557" s="41">
        <f>SUM(D557+F557+H557+J557+L557+N557+P557+R557+T557+V557+X557+Z557+AB557+AD557+AF557+AH557+AJ557+AL557+AN557+AP557+AR557+AT557+AV557+AX557+AZ557+BB557+BD557+BF557)</f>
        <v>0</v>
      </c>
      <c r="BI557" s="78"/>
      <c r="BJ557" s="78"/>
      <c r="BK557" s="78"/>
      <c r="BL557" s="78"/>
      <c r="BM557" s="78"/>
      <c r="BN557" s="78"/>
      <c r="BO557" s="78"/>
      <c r="BP557" s="78"/>
      <c r="BQ557" s="78"/>
      <c r="BR557" s="78"/>
      <c r="BS557" s="78"/>
      <c r="BT557" s="78"/>
      <c r="BU557" s="78"/>
      <c r="BV557" s="78"/>
      <c r="BW557" s="78"/>
      <c r="BX557" s="78"/>
      <c r="BY557" s="78"/>
      <c r="BZ557" s="78"/>
      <c r="CA557" s="78"/>
      <c r="CB557" s="78"/>
      <c r="CC557" s="78"/>
      <c r="CD557" s="78"/>
      <c r="CE557" s="78"/>
      <c r="CF557" s="78"/>
      <c r="CG557" s="78"/>
      <c r="CH557" s="78"/>
      <c r="CI557" s="78"/>
      <c r="CJ557" s="78"/>
      <c r="CK557" s="78"/>
      <c r="CL557" s="78"/>
      <c r="CM557" s="78"/>
      <c r="CN557" s="78"/>
      <c r="CO557" s="78"/>
      <c r="CP557" s="78"/>
      <c r="CQ557" s="78"/>
      <c r="CR557" s="78"/>
      <c r="CS557" s="78"/>
      <c r="CT557" s="78"/>
      <c r="CU557" s="78"/>
      <c r="CV557" s="78"/>
      <c r="CW557" s="78"/>
      <c r="CX557" s="78"/>
      <c r="CY557" s="78"/>
      <c r="CZ557" s="78"/>
      <c r="DA557" s="78"/>
      <c r="DB557" s="78"/>
      <c r="DC557" s="78"/>
      <c r="DD557" s="78"/>
      <c r="DE557" s="74">
        <f t="shared" si="238"/>
        <v>0</v>
      </c>
      <c r="DF557" s="75">
        <f t="shared" si="239"/>
        <v>0</v>
      </c>
      <c r="DG557" s="86">
        <f t="shared" si="240"/>
        <v>0</v>
      </c>
      <c r="DH557" s="93">
        <f t="shared" si="241"/>
        <v>0</v>
      </c>
      <c r="DI557" s="95"/>
      <c r="DJ557" s="89"/>
      <c r="DK557" s="89"/>
      <c r="DL557" s="89"/>
      <c r="DM557" s="89"/>
      <c r="DN557" s="89"/>
      <c r="DO557" s="89"/>
      <c r="DP557" s="89"/>
      <c r="DQ557" s="89"/>
      <c r="DR557" s="89"/>
      <c r="DS557" s="89"/>
      <c r="DT557" s="89"/>
      <c r="DU557" s="89"/>
      <c r="DV557" s="89"/>
      <c r="DW557" s="89"/>
      <c r="DX557" s="89"/>
      <c r="DY557" s="89"/>
      <c r="DZ557" s="89"/>
      <c r="EA557" s="89"/>
      <c r="EB557" s="89"/>
      <c r="EC557" s="89"/>
      <c r="ED557" s="89"/>
      <c r="EE557" s="89"/>
      <c r="EF557" s="89"/>
      <c r="EG557" s="89"/>
      <c r="EH557" s="89"/>
      <c r="EI557" s="89"/>
      <c r="EJ557" s="89"/>
      <c r="EK557" s="89"/>
      <c r="EL557" s="89"/>
      <c r="EM557" s="89"/>
      <c r="EN557" s="89"/>
      <c r="EO557" s="89"/>
      <c r="EP557" s="89"/>
      <c r="EQ557" s="89"/>
      <c r="ER557" s="89"/>
      <c r="ES557" s="89"/>
      <c r="ET557" s="89"/>
      <c r="EU557" s="89"/>
      <c r="EV557" s="89"/>
      <c r="EW557" s="89"/>
      <c r="EX557" s="89"/>
      <c r="EY557" s="89"/>
      <c r="EZ557" s="89"/>
      <c r="FA557" s="89"/>
      <c r="FB557" s="89"/>
      <c r="FC557" s="89"/>
      <c r="FD557" s="89"/>
      <c r="FE557" s="89"/>
      <c r="FF557" s="89"/>
      <c r="FG557" s="89"/>
      <c r="FH557" s="89"/>
      <c r="FI557" s="89"/>
      <c r="FJ557" s="89"/>
      <c r="FK557" s="89"/>
      <c r="FL557" s="89"/>
      <c r="FM557" s="89"/>
      <c r="FN557" s="89"/>
      <c r="FO557" s="89"/>
      <c r="FP557" s="89"/>
      <c r="FQ557" s="89"/>
      <c r="FR557" s="89"/>
      <c r="FS557" s="89"/>
      <c r="FT557" s="89"/>
      <c r="FU557" s="89"/>
      <c r="FV557" s="89"/>
      <c r="FW557" s="89"/>
      <c r="FX557" s="89"/>
      <c r="FY557" s="89"/>
      <c r="FZ557" s="89"/>
      <c r="GA557" s="89"/>
      <c r="GB557" s="89"/>
      <c r="GC557" s="89"/>
      <c r="GD557" s="89"/>
      <c r="GE557" s="89"/>
      <c r="GF557" s="89"/>
      <c r="GG557" s="89"/>
      <c r="GH557" s="89"/>
      <c r="GI557" s="89"/>
      <c r="GJ557" s="89"/>
      <c r="GK557" s="89"/>
      <c r="GL557" s="89"/>
      <c r="GM557" s="89"/>
      <c r="GN557" s="89"/>
      <c r="GO557" s="89"/>
      <c r="GP557" s="89"/>
    </row>
    <row r="558" spans="1:198" ht="26.25" customHeight="1" x14ac:dyDescent="0.3">
      <c r="B558" s="10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45">
        <f>SUM(C558+E558+G558+I558+K558+M558+O558+Q558+S558+U558+W558+Y558+AA558+AC558+AE558+AG558+AI558+AK558+AM558+AO558+AQ558+AS558+AU558+AW558+AY558+BA558+BC558+BE558)</f>
        <v>0</v>
      </c>
      <c r="BH558" s="41">
        <f>SUM(D558+F558+H558+J558+L558+N558+P558+R558+T558+V558+X558+Z558+AB558+AD558+AF558+AH558+AJ558+AL558+AN558+AP558+AR558+AT558+AV558+AX558+AZ558+BB558+BD558+BF558)</f>
        <v>0</v>
      </c>
      <c r="BI558" s="78"/>
      <c r="BJ558" s="78"/>
      <c r="BK558" s="78"/>
      <c r="BL558" s="78"/>
      <c r="BM558" s="78"/>
      <c r="BN558" s="78"/>
      <c r="BO558" s="78"/>
      <c r="BP558" s="78"/>
      <c r="BQ558" s="78"/>
      <c r="BR558" s="78"/>
      <c r="BS558" s="78"/>
      <c r="BT558" s="78"/>
      <c r="BU558" s="78"/>
      <c r="BV558" s="78"/>
      <c r="BW558" s="78"/>
      <c r="BX558" s="78"/>
      <c r="BY558" s="78"/>
      <c r="BZ558" s="78"/>
      <c r="CA558" s="78"/>
      <c r="CB558" s="78"/>
      <c r="CC558" s="78"/>
      <c r="CD558" s="78"/>
      <c r="CE558" s="78"/>
      <c r="CF558" s="78"/>
      <c r="CG558" s="78"/>
      <c r="CH558" s="78"/>
      <c r="CI558" s="78"/>
      <c r="CJ558" s="78"/>
      <c r="CK558" s="78"/>
      <c r="CL558" s="78"/>
      <c r="CM558" s="78"/>
      <c r="CN558" s="78"/>
      <c r="CO558" s="78"/>
      <c r="CP558" s="78"/>
      <c r="CQ558" s="78"/>
      <c r="CR558" s="78"/>
      <c r="CS558" s="78"/>
      <c r="CT558" s="78"/>
      <c r="CU558" s="78"/>
      <c r="CV558" s="78"/>
      <c r="CW558" s="78"/>
      <c r="CX558" s="78"/>
      <c r="CY558" s="78"/>
      <c r="CZ558" s="78"/>
      <c r="DA558" s="78"/>
      <c r="DB558" s="78"/>
      <c r="DC558" s="78"/>
      <c r="DD558" s="78"/>
      <c r="DE558" s="74">
        <f t="shared" ref="DE558" si="256">BI558+BK558+BM558+BO558+BQ558+BS558+BU558+BW558+BY558+CA558+CC558+CE558+CG558+CI558+CK558+CM558+CO558+CQ558+CS558+CU558+CW558+CY558+DA558+DC558</f>
        <v>0</v>
      </c>
      <c r="DF558" s="75">
        <f t="shared" ref="DF558" si="257">BJ558+BL558+BN558+BP558+BR558+BT558+BV558+BX558+BZ558+CB558+CD558+CF558+CH558+CJ558+CL558+CN558+CP558+CR558+CT558+CV558+CX558+CZ558+DB558+DD558</f>
        <v>0</v>
      </c>
      <c r="DG558" s="86">
        <f t="shared" si="240"/>
        <v>0</v>
      </c>
      <c r="DH558" s="93">
        <f t="shared" si="241"/>
        <v>0</v>
      </c>
      <c r="DI558" s="95"/>
      <c r="DJ558" s="89"/>
      <c r="DK558" s="89"/>
      <c r="DL558" s="89"/>
      <c r="DM558" s="89"/>
      <c r="DN558" s="89"/>
      <c r="DO558" s="89"/>
      <c r="DP558" s="89"/>
      <c r="DQ558" s="89"/>
      <c r="DR558" s="89"/>
      <c r="DS558" s="89"/>
      <c r="DT558" s="89"/>
      <c r="DU558" s="89"/>
      <c r="DV558" s="89"/>
      <c r="DW558" s="89"/>
      <c r="DX558" s="89"/>
      <c r="DY558" s="89"/>
      <c r="DZ558" s="89"/>
      <c r="EA558" s="89"/>
      <c r="EB558" s="89"/>
      <c r="EC558" s="89"/>
      <c r="ED558" s="89"/>
      <c r="EE558" s="89"/>
      <c r="EF558" s="89"/>
      <c r="EG558" s="89"/>
      <c r="EH558" s="89"/>
      <c r="EI558" s="89"/>
      <c r="EJ558" s="89"/>
      <c r="EK558" s="89"/>
      <c r="EL558" s="89"/>
      <c r="EM558" s="89"/>
      <c r="EN558" s="89"/>
      <c r="EO558" s="89"/>
      <c r="EP558" s="89"/>
      <c r="EQ558" s="89"/>
      <c r="ER558" s="89"/>
      <c r="ES558" s="89"/>
      <c r="ET558" s="89"/>
      <c r="EU558" s="89"/>
      <c r="EV558" s="89"/>
      <c r="EW558" s="89"/>
      <c r="EX558" s="89"/>
      <c r="EY558" s="89"/>
      <c r="EZ558" s="89"/>
      <c r="FA558" s="89"/>
      <c r="FB558" s="89"/>
      <c r="FC558" s="89"/>
      <c r="FD558" s="89"/>
      <c r="FE558" s="89"/>
      <c r="FF558" s="89"/>
      <c r="FG558" s="89"/>
      <c r="FH558" s="89"/>
      <c r="FI558" s="89"/>
      <c r="FJ558" s="89"/>
      <c r="FK558" s="89"/>
      <c r="FL558" s="89"/>
      <c r="FM558" s="89"/>
      <c r="FN558" s="89"/>
      <c r="FO558" s="89"/>
      <c r="FP558" s="89"/>
      <c r="FQ558" s="89"/>
      <c r="FR558" s="89"/>
      <c r="FS558" s="89"/>
      <c r="FT558" s="89"/>
      <c r="FU558" s="89"/>
      <c r="FV558" s="89"/>
      <c r="FW558" s="89"/>
      <c r="FX558" s="89"/>
      <c r="FY558" s="89"/>
      <c r="FZ558" s="89"/>
      <c r="GA558" s="89"/>
      <c r="GB558" s="89"/>
      <c r="GC558" s="89"/>
      <c r="GD558" s="89"/>
      <c r="GE558" s="89"/>
      <c r="GF558" s="89"/>
      <c r="GG558" s="89"/>
      <c r="GH558" s="89"/>
      <c r="GI558" s="89"/>
      <c r="GJ558" s="89"/>
      <c r="GK558" s="89"/>
      <c r="GL558" s="89"/>
      <c r="GM558" s="89"/>
      <c r="GN558" s="89"/>
      <c r="GO558" s="89"/>
      <c r="GP558" s="89"/>
    </row>
  </sheetData>
  <sheetProtection password="D065" sheet="1" formatCells="0" formatColumns="0" formatRows="0" insertColumns="0" insertRows="0" insertHyperlinks="0" deleteColumns="0" deleteRows="0" sort="0" autoFilter="0" pivotTables="0"/>
  <dataConsolidate/>
  <mergeCells count="98">
    <mergeCell ref="BI3:BT3"/>
    <mergeCell ref="BI4:BJ4"/>
    <mergeCell ref="BK4:BL4"/>
    <mergeCell ref="BM4:BN4"/>
    <mergeCell ref="BO4:BP4"/>
    <mergeCell ref="BS4:BT4"/>
    <mergeCell ref="AC4:AD4"/>
    <mergeCell ref="AE4:AF4"/>
    <mergeCell ref="AG4:AH4"/>
    <mergeCell ref="AI4:AJ4"/>
    <mergeCell ref="M4:N4"/>
    <mergeCell ref="C4:D4"/>
    <mergeCell ref="E4:F4"/>
    <mergeCell ref="G4:H4"/>
    <mergeCell ref="I4:J4"/>
    <mergeCell ref="K4:L4"/>
    <mergeCell ref="BE4:BF4"/>
    <mergeCell ref="AU3:BF3"/>
    <mergeCell ref="C2:BF2"/>
    <mergeCell ref="C3:AT3"/>
    <mergeCell ref="AU4:AV4"/>
    <mergeCell ref="AW4:AX4"/>
    <mergeCell ref="AY4:AZ4"/>
    <mergeCell ref="BA4:BB4"/>
    <mergeCell ref="BC4:BD4"/>
    <mergeCell ref="AK4:AL4"/>
    <mergeCell ref="AM4:AN4"/>
    <mergeCell ref="AO4:AP4"/>
    <mergeCell ref="AQ4:AR4"/>
    <mergeCell ref="AS4:AT4"/>
    <mergeCell ref="Y4:Z4"/>
    <mergeCell ref="AA4:AB4"/>
    <mergeCell ref="BU2:DD3"/>
    <mergeCell ref="CO4:CP4"/>
    <mergeCell ref="CQ4:CR4"/>
    <mergeCell ref="CU4:CV4"/>
    <mergeCell ref="CW4:CX4"/>
    <mergeCell ref="CE4:CF4"/>
    <mergeCell ref="CG4:CH4"/>
    <mergeCell ref="CI4:CJ4"/>
    <mergeCell ref="CK4:CL4"/>
    <mergeCell ref="CM4:CN4"/>
    <mergeCell ref="CA4:CB4"/>
    <mergeCell ref="CC4:CD4"/>
    <mergeCell ref="O4:P4"/>
    <mergeCell ref="Q4:R4"/>
    <mergeCell ref="S4:T4"/>
    <mergeCell ref="U4:V4"/>
    <mergeCell ref="W4:X4"/>
    <mergeCell ref="DE4:DF4"/>
    <mergeCell ref="BG4:BH4"/>
    <mergeCell ref="CY4:CZ4"/>
    <mergeCell ref="DA4:DB4"/>
    <mergeCell ref="DC4:DD4"/>
    <mergeCell ref="BY4:BZ4"/>
    <mergeCell ref="BU4:BV4"/>
    <mergeCell ref="BW4:BX4"/>
    <mergeCell ref="BQ4:BR4"/>
    <mergeCell ref="CS4:CT4"/>
    <mergeCell ref="A231:B231"/>
    <mergeCell ref="A241:B241"/>
    <mergeCell ref="A6:B6"/>
    <mergeCell ref="A32:B32"/>
    <mergeCell ref="A49:B49"/>
    <mergeCell ref="A68:B68"/>
    <mergeCell ref="A77:B77"/>
    <mergeCell ref="A86:B86"/>
    <mergeCell ref="A93:B93"/>
    <mergeCell ref="A96:B96"/>
    <mergeCell ref="A126:B126"/>
    <mergeCell ref="A146:B146"/>
    <mergeCell ref="A184:B184"/>
    <mergeCell ref="A198:B198"/>
    <mergeCell ref="A205:B205"/>
    <mergeCell ref="A211:B211"/>
    <mergeCell ref="A553:B553"/>
    <mergeCell ref="A556:B556"/>
    <mergeCell ref="A406:B406"/>
    <mergeCell ref="A443:B443"/>
    <mergeCell ref="A448:B448"/>
    <mergeCell ref="A478:B478"/>
    <mergeCell ref="A488:B488"/>
    <mergeCell ref="DG4:DH4"/>
    <mergeCell ref="A381:B381"/>
    <mergeCell ref="A393:B393"/>
    <mergeCell ref="A397:B397"/>
    <mergeCell ref="A492:B492"/>
    <mergeCell ref="A263:B263"/>
    <mergeCell ref="A266:B266"/>
    <mergeCell ref="A268:B268"/>
    <mergeCell ref="A272:B272"/>
    <mergeCell ref="A279:B279"/>
    <mergeCell ref="A315:B315"/>
    <mergeCell ref="A339:B339"/>
    <mergeCell ref="A357:B357"/>
    <mergeCell ref="A363:B363"/>
    <mergeCell ref="A128:B128"/>
    <mergeCell ref="A136:B1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2018-05-15T01:38:12Z</dcterms:modified>
</cp:coreProperties>
</file>